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chartsheets/sheet7.xml" ContentType="application/vnd.openxmlformats-officedocument.spreadsheetml.chartsheet+xml"/>
  <Override PartName="/xl/chartsheets/sheet8.xml" ContentType="application/vnd.openxmlformats-officedocument.spreadsheetml.chartsheet+xml"/>
  <Override PartName="/xl/chartsheets/sheet9.xml" ContentType="application/vnd.openxmlformats-officedocument.spreadsheetml.chartsheet+xml"/>
  <Override PartName="/xl/chartsheets/sheet10.xml" ContentType="application/vnd.openxmlformats-officedocument.spreadsheetml.chartsheet+xml"/>
  <Override PartName="/xl/chartsheets/sheet11.xml" ContentType="application/vnd.openxmlformats-officedocument.spreadsheetml.chartsheet+xml"/>
  <Override PartName="/xl/chartsheets/sheet12.xml" ContentType="application/vnd.openxmlformats-officedocument.spreadsheetml.chartsheet+xml"/>
  <Override PartName="/xl/chartsheets/sheet13.xml" ContentType="application/vnd.openxmlformats-officedocument.spreadsheetml.chartsheet+xml"/>
  <Override PartName="/xl/chartsheets/sheet14.xml" ContentType="application/vnd.openxmlformats-officedocument.spreadsheetml.chartsheet+xml"/>
  <Override PartName="/xl/chartsheets/sheet15.xml" ContentType="application/vnd.openxmlformats-officedocument.spreadsheetml.chart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3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4.xml" ContentType="application/vnd.openxmlformats-officedocument.drawingml.chart+xml"/>
  <Override PartName="/xl/drawings/drawing9.xml" ContentType="application/vnd.openxmlformats-officedocument.drawingml.chartshapes+xml"/>
  <Override PartName="/xl/drawings/drawing10.xml" ContentType="application/vnd.openxmlformats-officedocument.drawing+xml"/>
  <Override PartName="/xl/charts/chart5.xml" ContentType="application/vnd.openxmlformats-officedocument.drawingml.chart+xml"/>
  <Override PartName="/xl/drawings/drawing11.xml" ContentType="application/vnd.openxmlformats-officedocument.drawingml.chartshapes+xml"/>
  <Override PartName="/xl/drawings/drawing12.xml" ContentType="application/vnd.openxmlformats-officedocument.drawing+xml"/>
  <Override PartName="/xl/charts/chart6.xml" ContentType="application/vnd.openxmlformats-officedocument.drawingml.chart+xml"/>
  <Override PartName="/xl/drawings/drawing13.xml" ContentType="application/vnd.openxmlformats-officedocument.drawingml.chartshapes+xml"/>
  <Override PartName="/xl/drawings/drawing14.xml" ContentType="application/vnd.openxmlformats-officedocument.drawing+xml"/>
  <Override PartName="/xl/charts/chart7.xml" ContentType="application/vnd.openxmlformats-officedocument.drawingml.chart+xml"/>
  <Override PartName="/xl/drawings/drawing15.xml" ContentType="application/vnd.openxmlformats-officedocument.drawingml.chartshapes+xml"/>
  <Override PartName="/xl/drawings/drawing16.xml" ContentType="application/vnd.openxmlformats-officedocument.drawing+xml"/>
  <Override PartName="/xl/charts/chart8.xml" ContentType="application/vnd.openxmlformats-officedocument.drawingml.chart+xml"/>
  <Override PartName="/xl/drawings/drawing17.xml" ContentType="application/vnd.openxmlformats-officedocument.drawingml.chartshapes+xml"/>
  <Override PartName="/xl/drawings/drawing18.xml" ContentType="application/vnd.openxmlformats-officedocument.drawing+xml"/>
  <Override PartName="/xl/charts/chart9.xml" ContentType="application/vnd.openxmlformats-officedocument.drawingml.chart+xml"/>
  <Override PartName="/xl/drawings/drawing19.xml" ContentType="application/vnd.openxmlformats-officedocument.drawingml.chartshapes+xml"/>
  <Override PartName="/xl/drawings/drawing20.xml" ContentType="application/vnd.openxmlformats-officedocument.drawing+xml"/>
  <Override PartName="/xl/charts/chart10.xml" ContentType="application/vnd.openxmlformats-officedocument.drawingml.chart+xml"/>
  <Override PartName="/xl/drawings/drawing21.xml" ContentType="application/vnd.openxmlformats-officedocument.drawingml.chartshapes+xml"/>
  <Override PartName="/xl/drawings/drawing22.xml" ContentType="application/vnd.openxmlformats-officedocument.drawing+xml"/>
  <Override PartName="/xl/charts/chart11.xml" ContentType="application/vnd.openxmlformats-officedocument.drawingml.chart+xml"/>
  <Override PartName="/xl/drawings/drawing23.xml" ContentType="application/vnd.openxmlformats-officedocument.drawingml.chartshapes+xml"/>
  <Override PartName="/xl/drawings/drawing24.xml" ContentType="application/vnd.openxmlformats-officedocument.drawing+xml"/>
  <Override PartName="/xl/charts/chart12.xml" ContentType="application/vnd.openxmlformats-officedocument.drawingml.chart+xml"/>
  <Override PartName="/xl/drawings/drawing25.xml" ContentType="application/vnd.openxmlformats-officedocument.drawingml.chartshapes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ml.chartshapes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ml.chartshapes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knsv0008\23401_地域保健課\030_感染症\050感染症発生動向調査\3．週報・月報_データ\HP用\2025_48\"/>
    </mc:Choice>
  </mc:AlternateContent>
  <bookViews>
    <workbookView xWindow="-28920" yWindow="1820" windowWidth="29040" windowHeight="15720" tabRatio="785"/>
  </bookViews>
  <sheets>
    <sheet name="一覧表" sheetId="1" r:id="rId1"/>
    <sheet name="1_ｲﾝﾌﾙｴﾝｻﾞ" sheetId="17" r:id="rId2"/>
    <sheet name="2_COVID-19" sheetId="3" r:id="rId3"/>
    <sheet name="3_RS" sheetId="16" r:id="rId4"/>
    <sheet name="4_咽頭結膜熱" sheetId="2" r:id="rId5"/>
    <sheet name="5_A群溶レン菌咽頭炎" sheetId="6" r:id="rId6"/>
    <sheet name="6_感染性胃腸炎" sheetId="8" r:id="rId7"/>
    <sheet name="7_水痘" sheetId="10" r:id="rId8"/>
    <sheet name="8_手足口病" sheetId="9" r:id="rId9"/>
    <sheet name="9_伝染性紅斑" sheetId="11" r:id="rId10"/>
    <sheet name="10_突発性発疹" sheetId="4" r:id="rId11"/>
    <sheet name="11_ヘルパンギーナ" sheetId="12" r:id="rId12"/>
    <sheet name="12_流行性耳下腺炎" sheetId="13" r:id="rId13"/>
    <sheet name="13_急性出血性結膜炎" sheetId="5" r:id="rId14"/>
    <sheet name="14_流行性角結膜炎" sheetId="14" r:id="rId15"/>
    <sheet name="15_ARI" sheetId="34" r:id="rId16"/>
    <sheet name="注意事項(画像抽出マクロ)" sheetId="33" r:id="rId17"/>
  </sheets>
  <definedNames>
    <definedName name="_xlnm.Print_Area" localSheetId="0">一覧表!$A$112:$X$218</definedName>
    <definedName name="_xlnm.Print_Titles" localSheetId="0">一覧表!$1:$2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434" i="1" l="1"/>
  <c r="AF2" i="1" l="1"/>
  <c r="F55" i="1"/>
  <c r="H55" i="1"/>
  <c r="I55" i="1"/>
  <c r="J55" i="1"/>
  <c r="K55" i="1"/>
  <c r="L55" i="1"/>
  <c r="M55" i="1"/>
  <c r="N55" i="1"/>
  <c r="O55" i="1"/>
  <c r="P55" i="1"/>
  <c r="Q55" i="1"/>
  <c r="R55" i="1"/>
  <c r="S55" i="1"/>
  <c r="T55" i="1"/>
  <c r="U55" i="1"/>
  <c r="V55" i="1"/>
  <c r="W55" i="1"/>
  <c r="X55" i="1"/>
  <c r="F109" i="1"/>
  <c r="H109" i="1"/>
  <c r="I109" i="1"/>
  <c r="J109" i="1"/>
  <c r="K109" i="1"/>
  <c r="L109" i="1"/>
  <c r="M109" i="1"/>
  <c r="N109" i="1"/>
  <c r="O109" i="1"/>
  <c r="P109" i="1"/>
  <c r="Q109" i="1"/>
  <c r="R109" i="1"/>
  <c r="S109" i="1"/>
  <c r="T109" i="1"/>
  <c r="U109" i="1"/>
  <c r="V109" i="1"/>
  <c r="W109" i="1"/>
  <c r="X109" i="1"/>
  <c r="E111" i="1"/>
  <c r="E112" i="1" s="1"/>
  <c r="F163" i="1"/>
  <c r="H163" i="1"/>
  <c r="I163" i="1"/>
  <c r="J163" i="1"/>
  <c r="K163" i="1"/>
  <c r="L163" i="1"/>
  <c r="M163" i="1"/>
  <c r="N163" i="1"/>
  <c r="O163" i="1"/>
  <c r="P163" i="1"/>
  <c r="Q163" i="1"/>
  <c r="R163" i="1"/>
  <c r="S163" i="1"/>
  <c r="T163" i="1"/>
  <c r="U163" i="1"/>
  <c r="V163" i="1"/>
  <c r="W163" i="1"/>
  <c r="X163" i="1"/>
  <c r="E165" i="1"/>
  <c r="E166" i="1" s="1"/>
  <c r="F218" i="1"/>
  <c r="H218" i="1"/>
  <c r="I218" i="1"/>
  <c r="J218" i="1"/>
  <c r="K218" i="1"/>
  <c r="L218" i="1"/>
  <c r="M218" i="1"/>
  <c r="N218" i="1"/>
  <c r="O218" i="1"/>
  <c r="P218" i="1"/>
  <c r="Q218" i="1"/>
  <c r="R218" i="1"/>
  <c r="S218" i="1"/>
  <c r="T218" i="1"/>
  <c r="U218" i="1"/>
  <c r="V218" i="1"/>
  <c r="W218" i="1"/>
  <c r="X218" i="1"/>
  <c r="E220" i="1"/>
  <c r="C222" i="1"/>
  <c r="E222" i="1"/>
  <c r="E223" i="1" s="1"/>
  <c r="E224" i="1" s="1"/>
  <c r="F272" i="1"/>
  <c r="H272" i="1"/>
  <c r="I272" i="1"/>
  <c r="J272" i="1"/>
  <c r="K272" i="1"/>
  <c r="L272" i="1"/>
  <c r="M272" i="1"/>
  <c r="N272" i="1"/>
  <c r="O272" i="1"/>
  <c r="P272" i="1"/>
  <c r="Q272" i="1"/>
  <c r="R272" i="1"/>
  <c r="S272" i="1"/>
  <c r="T272" i="1"/>
  <c r="U272" i="1"/>
  <c r="V272" i="1"/>
  <c r="W272" i="1"/>
  <c r="X272" i="1"/>
  <c r="E274" i="1"/>
  <c r="C276" i="1"/>
  <c r="E276" i="1"/>
  <c r="E277" i="1" s="1"/>
  <c r="E278" i="1" s="1"/>
  <c r="F326" i="1"/>
  <c r="G326" i="1"/>
  <c r="H326" i="1"/>
  <c r="I326" i="1"/>
  <c r="J326" i="1"/>
  <c r="K326" i="1"/>
  <c r="L326" i="1"/>
  <c r="M326" i="1"/>
  <c r="N326" i="1"/>
  <c r="O326" i="1"/>
  <c r="P326" i="1"/>
  <c r="Q326" i="1"/>
  <c r="R326" i="1"/>
  <c r="S326" i="1"/>
  <c r="T326" i="1"/>
  <c r="U326" i="1"/>
  <c r="V326" i="1"/>
  <c r="W326" i="1"/>
  <c r="X326" i="1"/>
  <c r="E328" i="1"/>
  <c r="C330" i="1"/>
  <c r="E330" i="1"/>
  <c r="E331" i="1" s="1"/>
  <c r="F380" i="1"/>
  <c r="G380" i="1"/>
  <c r="H380" i="1"/>
  <c r="I380" i="1"/>
  <c r="J380" i="1"/>
  <c r="K380" i="1"/>
  <c r="L380" i="1"/>
  <c r="M380" i="1"/>
  <c r="N380" i="1"/>
  <c r="O380" i="1"/>
  <c r="P380" i="1"/>
  <c r="Q380" i="1"/>
  <c r="R380" i="1"/>
  <c r="S380" i="1"/>
  <c r="T380" i="1"/>
  <c r="U380" i="1"/>
  <c r="V380" i="1"/>
  <c r="W380" i="1"/>
  <c r="X380" i="1"/>
  <c r="E382" i="1"/>
  <c r="C383" i="1" s="1"/>
  <c r="E383" i="1" s="1"/>
  <c r="C384" i="1" s="1"/>
  <c r="E384" i="1" s="1"/>
  <c r="C385" i="1" s="1"/>
  <c r="E385" i="1" s="1"/>
  <c r="C386" i="1" s="1"/>
  <c r="E386" i="1" s="1"/>
  <c r="C387" i="1" s="1"/>
  <c r="E387" i="1" s="1"/>
  <c r="C388" i="1" s="1"/>
  <c r="E388" i="1" s="1"/>
  <c r="C389" i="1" s="1"/>
  <c r="E389" i="1" s="1"/>
  <c r="C390" i="1" s="1"/>
  <c r="E390" i="1" s="1"/>
  <c r="C391" i="1" s="1"/>
  <c r="E391" i="1" s="1"/>
  <c r="C392" i="1" s="1"/>
  <c r="E392" i="1" s="1"/>
  <c r="C393" i="1" s="1"/>
  <c r="E393" i="1" s="1"/>
  <c r="C394" i="1" s="1"/>
  <c r="E394" i="1" s="1"/>
  <c r="C395" i="1" s="1"/>
  <c r="E395" i="1" s="1"/>
  <c r="C396" i="1" s="1"/>
  <c r="E396" i="1" s="1"/>
  <c r="C397" i="1" s="1"/>
  <c r="E397" i="1" s="1"/>
  <c r="C398" i="1" s="1"/>
  <c r="E398" i="1" s="1"/>
  <c r="C399" i="1" s="1"/>
  <c r="E399" i="1" s="1"/>
  <c r="C400" i="1" s="1"/>
  <c r="E400" i="1" s="1"/>
  <c r="C401" i="1" s="1"/>
  <c r="E401" i="1" s="1"/>
  <c r="C402" i="1" s="1"/>
  <c r="E402" i="1" s="1"/>
  <c r="C403" i="1" s="1"/>
  <c r="E403" i="1" s="1"/>
  <c r="C404" i="1" s="1"/>
  <c r="E404" i="1" s="1"/>
  <c r="C405" i="1" s="1"/>
  <c r="E405" i="1" s="1"/>
  <c r="C406" i="1" s="1"/>
  <c r="E406" i="1" s="1"/>
  <c r="C407" i="1" s="1"/>
  <c r="E407" i="1" s="1"/>
  <c r="C408" i="1" s="1"/>
  <c r="E408" i="1" s="1"/>
  <c r="C409" i="1" s="1"/>
  <c r="E409" i="1" s="1"/>
  <c r="C410" i="1" s="1"/>
  <c r="E410" i="1" s="1"/>
  <c r="C411" i="1" s="1"/>
  <c r="E411" i="1" s="1"/>
  <c r="C412" i="1" s="1"/>
  <c r="E412" i="1" s="1"/>
  <c r="C413" i="1" s="1"/>
  <c r="E413" i="1" s="1"/>
  <c r="C414" i="1" s="1"/>
  <c r="E414" i="1" s="1"/>
  <c r="C415" i="1" s="1"/>
  <c r="E415" i="1" s="1"/>
  <c r="C416" i="1" s="1"/>
  <c r="E416" i="1" s="1"/>
  <c r="C417" i="1" s="1"/>
  <c r="E417" i="1" s="1"/>
  <c r="C418" i="1" s="1"/>
  <c r="E418" i="1" s="1"/>
  <c r="C419" i="1" s="1"/>
  <c r="E419" i="1" s="1"/>
  <c r="C420" i="1" s="1"/>
  <c r="E420" i="1" s="1"/>
  <c r="C421" i="1" s="1"/>
  <c r="E421" i="1" s="1"/>
  <c r="C422" i="1" s="1"/>
  <c r="E422" i="1" s="1"/>
  <c r="C423" i="1" s="1"/>
  <c r="E423" i="1" s="1"/>
  <c r="C424" i="1" s="1"/>
  <c r="E424" i="1" s="1"/>
  <c r="C425" i="1" s="1"/>
  <c r="E425" i="1" s="1"/>
  <c r="C426" i="1" s="1"/>
  <c r="E426" i="1" s="1"/>
  <c r="C427" i="1" s="1"/>
  <c r="E427" i="1" s="1"/>
  <c r="C428" i="1" s="1"/>
  <c r="E428" i="1" s="1"/>
  <c r="C429" i="1" s="1"/>
  <c r="E429" i="1" s="1"/>
  <c r="C430" i="1" s="1"/>
  <c r="E430" i="1" s="1"/>
  <c r="C431" i="1" s="1"/>
  <c r="E431" i="1" s="1"/>
  <c r="C432" i="1" s="1"/>
  <c r="E432" i="1" s="1"/>
  <c r="C433" i="1" s="1"/>
  <c r="E433" i="1" s="1"/>
  <c r="F434" i="1"/>
  <c r="G434" i="1"/>
  <c r="H434" i="1"/>
  <c r="I434" i="1"/>
  <c r="J434" i="1"/>
  <c r="K434" i="1"/>
  <c r="L434" i="1"/>
  <c r="M434" i="1"/>
  <c r="N434" i="1"/>
  <c r="O434" i="1"/>
  <c r="P434" i="1"/>
  <c r="Q434" i="1"/>
  <c r="R434" i="1"/>
  <c r="S434" i="1"/>
  <c r="T434" i="1"/>
  <c r="U434" i="1"/>
  <c r="V434" i="1"/>
  <c r="W434" i="1"/>
  <c r="X434" i="1"/>
  <c r="C331" i="1" l="1"/>
  <c r="C166" i="1"/>
  <c r="E113" i="1"/>
  <c r="C113" i="1"/>
  <c r="C278" i="1"/>
  <c r="C279" i="1"/>
  <c r="E279" i="1"/>
  <c r="C224" i="1"/>
  <c r="C225" i="1"/>
  <c r="E225" i="1"/>
  <c r="C167" i="1"/>
  <c r="E167" i="1"/>
  <c r="C332" i="1"/>
  <c r="E332" i="1"/>
  <c r="C277" i="1"/>
  <c r="C223" i="1"/>
  <c r="C112" i="1"/>
  <c r="C280" i="1" l="1"/>
  <c r="E280" i="1"/>
  <c r="C333" i="1"/>
  <c r="E333" i="1"/>
  <c r="C168" i="1"/>
  <c r="E168" i="1"/>
  <c r="C226" i="1"/>
  <c r="E226" i="1"/>
  <c r="C114" i="1"/>
  <c r="E114" i="1"/>
  <c r="E227" i="1" l="1"/>
  <c r="C227" i="1"/>
  <c r="E169" i="1"/>
  <c r="C169" i="1"/>
  <c r="C334" i="1"/>
  <c r="E334" i="1"/>
  <c r="C115" i="1"/>
  <c r="E115" i="1"/>
  <c r="E281" i="1"/>
  <c r="C281" i="1"/>
  <c r="C335" i="1" l="1"/>
  <c r="E335" i="1"/>
  <c r="E116" i="1"/>
  <c r="C116" i="1"/>
  <c r="E170" i="1"/>
  <c r="C170" i="1"/>
  <c r="E282" i="1"/>
  <c r="C282" i="1"/>
  <c r="E228" i="1"/>
  <c r="C228" i="1"/>
  <c r="C171" i="1" l="1"/>
  <c r="E171" i="1"/>
  <c r="C283" i="1"/>
  <c r="E283" i="1"/>
  <c r="C117" i="1"/>
  <c r="E117" i="1"/>
  <c r="C336" i="1"/>
  <c r="E336" i="1"/>
  <c r="C229" i="1"/>
  <c r="E229" i="1"/>
  <c r="C284" i="1" l="1"/>
  <c r="E284" i="1"/>
  <c r="C118" i="1"/>
  <c r="E118" i="1"/>
  <c r="C172" i="1"/>
  <c r="E172" i="1"/>
  <c r="C337" i="1"/>
  <c r="E337" i="1"/>
  <c r="C230" i="1"/>
  <c r="E230" i="1"/>
  <c r="C119" i="1" l="1"/>
  <c r="E119" i="1"/>
  <c r="C338" i="1"/>
  <c r="E338" i="1"/>
  <c r="E285" i="1"/>
  <c r="C285" i="1"/>
  <c r="E173" i="1"/>
  <c r="C173" i="1"/>
  <c r="E231" i="1"/>
  <c r="C231" i="1"/>
  <c r="E174" i="1" l="1"/>
  <c r="C174" i="1"/>
  <c r="C339" i="1"/>
  <c r="E339" i="1"/>
  <c r="E286" i="1"/>
  <c r="C286" i="1"/>
  <c r="E120" i="1"/>
  <c r="C120" i="1"/>
  <c r="E232" i="1"/>
  <c r="C232" i="1"/>
  <c r="C340" i="1" l="1"/>
  <c r="E340" i="1"/>
  <c r="E121" i="1"/>
  <c r="C121" i="1"/>
  <c r="C287" i="1"/>
  <c r="E287" i="1"/>
  <c r="C233" i="1"/>
  <c r="E233" i="1"/>
  <c r="C175" i="1"/>
  <c r="E175" i="1"/>
  <c r="C234" i="1" l="1"/>
  <c r="E234" i="1"/>
  <c r="C288" i="1"/>
  <c r="E288" i="1"/>
  <c r="C122" i="1"/>
  <c r="E122" i="1"/>
  <c r="C176" i="1"/>
  <c r="E176" i="1"/>
  <c r="C341" i="1"/>
  <c r="E341" i="1"/>
  <c r="C123" i="1" l="1"/>
  <c r="E123" i="1"/>
  <c r="E289" i="1"/>
  <c r="C289" i="1"/>
  <c r="E177" i="1"/>
  <c r="C177" i="1"/>
  <c r="E235" i="1"/>
  <c r="C235" i="1"/>
  <c r="C342" i="1"/>
  <c r="E342" i="1"/>
  <c r="E236" i="1" l="1"/>
  <c r="C236" i="1"/>
  <c r="E178" i="1"/>
  <c r="C178" i="1"/>
  <c r="E290" i="1"/>
  <c r="C290" i="1"/>
  <c r="C343" i="1"/>
  <c r="E343" i="1"/>
  <c r="E124" i="1"/>
  <c r="C124" i="1"/>
  <c r="C344" i="1" l="1"/>
  <c r="E344" i="1"/>
  <c r="C291" i="1"/>
  <c r="E291" i="1"/>
  <c r="C179" i="1"/>
  <c r="E179" i="1"/>
  <c r="E125" i="1"/>
  <c r="C125" i="1"/>
  <c r="C237" i="1"/>
  <c r="E237" i="1"/>
  <c r="C126" i="1" l="1"/>
  <c r="E126" i="1"/>
  <c r="C180" i="1"/>
  <c r="E180" i="1"/>
  <c r="C238" i="1"/>
  <c r="E238" i="1"/>
  <c r="C345" i="1"/>
  <c r="E345" i="1"/>
  <c r="C292" i="1"/>
  <c r="E292" i="1"/>
  <c r="C346" i="1" l="1"/>
  <c r="E346" i="1"/>
  <c r="E239" i="1"/>
  <c r="C239" i="1"/>
  <c r="E181" i="1"/>
  <c r="C181" i="1"/>
  <c r="C127" i="1"/>
  <c r="E127" i="1"/>
  <c r="E293" i="1"/>
  <c r="C293" i="1"/>
  <c r="E128" i="1" l="1"/>
  <c r="C128" i="1"/>
  <c r="E182" i="1"/>
  <c r="C182" i="1"/>
  <c r="E240" i="1"/>
  <c r="C240" i="1"/>
  <c r="C347" i="1"/>
  <c r="E347" i="1"/>
  <c r="E294" i="1"/>
  <c r="C294" i="1"/>
  <c r="C348" i="1" l="1"/>
  <c r="E348" i="1"/>
  <c r="C241" i="1"/>
  <c r="E241" i="1"/>
  <c r="C183" i="1"/>
  <c r="E183" i="1"/>
  <c r="C295" i="1"/>
  <c r="E295" i="1"/>
  <c r="E129" i="1"/>
  <c r="C129" i="1"/>
  <c r="C296" i="1" l="1"/>
  <c r="E296" i="1"/>
  <c r="C184" i="1"/>
  <c r="E184" i="1"/>
  <c r="C242" i="1"/>
  <c r="E242" i="1"/>
  <c r="C349" i="1"/>
  <c r="E349" i="1"/>
  <c r="C130" i="1"/>
  <c r="E130" i="1"/>
  <c r="C350" i="1" l="1"/>
  <c r="E350" i="1"/>
  <c r="E243" i="1"/>
  <c r="C243" i="1"/>
  <c r="C131" i="1"/>
  <c r="E131" i="1"/>
  <c r="E297" i="1"/>
  <c r="C297" i="1"/>
  <c r="E185" i="1"/>
  <c r="C185" i="1"/>
  <c r="E298" i="1" l="1"/>
  <c r="C298" i="1"/>
  <c r="E244" i="1"/>
  <c r="C244" i="1"/>
  <c r="C351" i="1"/>
  <c r="E351" i="1"/>
  <c r="E132" i="1"/>
  <c r="C132" i="1"/>
  <c r="E186" i="1"/>
  <c r="C186" i="1"/>
  <c r="E133" i="1" l="1"/>
  <c r="C133" i="1"/>
  <c r="C352" i="1"/>
  <c r="E352" i="1"/>
  <c r="C245" i="1"/>
  <c r="E245" i="1"/>
  <c r="C187" i="1"/>
  <c r="E187" i="1"/>
  <c r="C299" i="1"/>
  <c r="E299" i="1"/>
  <c r="C246" i="1" l="1"/>
  <c r="E246" i="1"/>
  <c r="C188" i="1"/>
  <c r="E188" i="1"/>
  <c r="C300" i="1"/>
  <c r="E300" i="1"/>
  <c r="C353" i="1"/>
  <c r="E353" i="1"/>
  <c r="C134" i="1"/>
  <c r="E134" i="1"/>
  <c r="C354" i="1" l="1"/>
  <c r="E354" i="1"/>
  <c r="C135" i="1"/>
  <c r="E135" i="1"/>
  <c r="E301" i="1"/>
  <c r="C301" i="1"/>
  <c r="E189" i="1"/>
  <c r="C189" i="1"/>
  <c r="E247" i="1"/>
  <c r="C247" i="1"/>
  <c r="E302" i="1" l="1"/>
  <c r="C302" i="1"/>
  <c r="E190" i="1"/>
  <c r="C190" i="1"/>
  <c r="E136" i="1"/>
  <c r="C136" i="1"/>
  <c r="C355" i="1"/>
  <c r="E355" i="1"/>
  <c r="E248" i="1"/>
  <c r="C248" i="1"/>
  <c r="C356" i="1" l="1"/>
  <c r="E356" i="1"/>
  <c r="E137" i="1"/>
  <c r="C137" i="1"/>
  <c r="C191" i="1"/>
  <c r="E191" i="1"/>
  <c r="C249" i="1"/>
  <c r="E249" i="1"/>
  <c r="C303" i="1"/>
  <c r="E303" i="1"/>
  <c r="C192" i="1" l="1"/>
  <c r="E192" i="1"/>
  <c r="C138" i="1"/>
  <c r="E138" i="1"/>
  <c r="C250" i="1"/>
  <c r="E250" i="1"/>
  <c r="C357" i="1"/>
  <c r="E357" i="1"/>
  <c r="C304" i="1"/>
  <c r="E304" i="1"/>
  <c r="C358" i="1" l="1"/>
  <c r="E358" i="1"/>
  <c r="C139" i="1"/>
  <c r="E139" i="1"/>
  <c r="E251" i="1"/>
  <c r="C251" i="1"/>
  <c r="E193" i="1"/>
  <c r="C193" i="1"/>
  <c r="E305" i="1"/>
  <c r="C305" i="1"/>
  <c r="E194" i="1" l="1"/>
  <c r="C194" i="1"/>
  <c r="E140" i="1"/>
  <c r="C140" i="1"/>
  <c r="C359" i="1"/>
  <c r="E359" i="1"/>
  <c r="E252" i="1"/>
  <c r="C252" i="1"/>
  <c r="E306" i="1"/>
  <c r="C306" i="1"/>
  <c r="C360" i="1" l="1"/>
  <c r="E360" i="1"/>
  <c r="C141" i="1"/>
  <c r="E141" i="1"/>
  <c r="C253" i="1"/>
  <c r="E253" i="1"/>
  <c r="C307" i="1"/>
  <c r="E307" i="1"/>
  <c r="C195" i="1"/>
  <c r="E195" i="1"/>
  <c r="C308" i="1" l="1"/>
  <c r="E308" i="1"/>
  <c r="C142" i="1"/>
  <c r="E142" i="1"/>
  <c r="C254" i="1"/>
  <c r="E254" i="1"/>
  <c r="C196" i="1"/>
  <c r="E196" i="1"/>
  <c r="C361" i="1"/>
  <c r="E361" i="1"/>
  <c r="E255" i="1" l="1"/>
  <c r="C255" i="1"/>
  <c r="C362" i="1"/>
  <c r="E362" i="1"/>
  <c r="E309" i="1"/>
  <c r="C309" i="1"/>
  <c r="E197" i="1"/>
  <c r="C197" i="1"/>
  <c r="C143" i="1"/>
  <c r="E143" i="1"/>
  <c r="E310" i="1" l="1"/>
  <c r="C310" i="1"/>
  <c r="E198" i="1"/>
  <c r="C198" i="1"/>
  <c r="C363" i="1"/>
  <c r="E363" i="1"/>
  <c r="E144" i="1"/>
  <c r="C144" i="1"/>
  <c r="E256" i="1"/>
  <c r="C256" i="1"/>
  <c r="E145" i="1" l="1"/>
  <c r="C145" i="1"/>
  <c r="C199" i="1"/>
  <c r="E199" i="1"/>
  <c r="C364" i="1"/>
  <c r="E364" i="1"/>
  <c r="C257" i="1"/>
  <c r="E257" i="1"/>
  <c r="C311" i="1"/>
  <c r="E311" i="1"/>
  <c r="C258" i="1" l="1"/>
  <c r="E258" i="1"/>
  <c r="C200" i="1"/>
  <c r="E200" i="1"/>
  <c r="C365" i="1"/>
  <c r="E365" i="1"/>
  <c r="C312" i="1"/>
  <c r="E312" i="1"/>
  <c r="C146" i="1"/>
  <c r="E146" i="1"/>
  <c r="E313" i="1" l="1"/>
  <c r="C313" i="1"/>
  <c r="E201" i="1"/>
  <c r="C201" i="1"/>
  <c r="C366" i="1"/>
  <c r="E366" i="1"/>
  <c r="C147" i="1"/>
  <c r="E147" i="1"/>
  <c r="E259" i="1"/>
  <c r="C259" i="1"/>
  <c r="E148" i="1" l="1"/>
  <c r="C148" i="1"/>
  <c r="E202" i="1"/>
  <c r="C202" i="1"/>
  <c r="C367" i="1"/>
  <c r="E367" i="1"/>
  <c r="E260" i="1"/>
  <c r="C260" i="1"/>
  <c r="E314" i="1"/>
  <c r="C314" i="1"/>
  <c r="C368" i="1" l="1"/>
  <c r="E368" i="1"/>
  <c r="C261" i="1"/>
  <c r="E261" i="1"/>
  <c r="C203" i="1"/>
  <c r="E203" i="1"/>
  <c r="C315" i="1"/>
  <c r="E315" i="1"/>
  <c r="E149" i="1"/>
  <c r="C149" i="1"/>
  <c r="C316" i="1" l="1"/>
  <c r="E316" i="1"/>
  <c r="C204" i="1"/>
  <c r="E204" i="1"/>
  <c r="C262" i="1"/>
  <c r="E262" i="1"/>
  <c r="C369" i="1"/>
  <c r="E369" i="1"/>
  <c r="C150" i="1"/>
  <c r="E150" i="1"/>
  <c r="E205" i="1" l="1"/>
  <c r="C205" i="1"/>
  <c r="C370" i="1"/>
  <c r="E370" i="1"/>
  <c r="E317" i="1"/>
  <c r="C317" i="1"/>
  <c r="E263" i="1"/>
  <c r="C263" i="1"/>
  <c r="C151" i="1"/>
  <c r="E151" i="1"/>
  <c r="C371" i="1" l="1"/>
  <c r="E371" i="1"/>
  <c r="E264" i="1"/>
  <c r="C264" i="1"/>
  <c r="E318" i="1"/>
  <c r="C318" i="1"/>
  <c r="E152" i="1"/>
  <c r="C152" i="1"/>
  <c r="C206" i="1"/>
  <c r="E206" i="1"/>
  <c r="C319" i="1" l="1"/>
  <c r="E319" i="1"/>
  <c r="C265" i="1"/>
  <c r="E265" i="1"/>
  <c r="C372" i="1"/>
  <c r="E372" i="1"/>
  <c r="C153" i="1"/>
  <c r="E153" i="1"/>
  <c r="C207" i="1"/>
  <c r="E207" i="1"/>
  <c r="C373" i="1" l="1"/>
  <c r="E373" i="1"/>
  <c r="C154" i="1"/>
  <c r="E154" i="1"/>
  <c r="C266" i="1"/>
  <c r="E266" i="1"/>
  <c r="C208" i="1"/>
  <c r="E208" i="1"/>
  <c r="C320" i="1"/>
  <c r="E320" i="1"/>
  <c r="E209" i="1" l="1"/>
  <c r="C209" i="1"/>
  <c r="E267" i="1"/>
  <c r="C267" i="1"/>
  <c r="C155" i="1"/>
  <c r="E155" i="1"/>
  <c r="E321" i="1"/>
  <c r="C321" i="1"/>
  <c r="C374" i="1"/>
  <c r="E374" i="1"/>
  <c r="E156" i="1" l="1"/>
  <c r="C156" i="1"/>
  <c r="E322" i="1"/>
  <c r="C322" i="1"/>
  <c r="E268" i="1"/>
  <c r="C268" i="1"/>
  <c r="C375" i="1"/>
  <c r="E375" i="1"/>
  <c r="E210" i="1"/>
  <c r="C210" i="1"/>
  <c r="C269" i="1" l="1"/>
  <c r="E269" i="1"/>
  <c r="C323" i="1"/>
  <c r="E323" i="1"/>
  <c r="C376" i="1"/>
  <c r="E376" i="1"/>
  <c r="C211" i="1"/>
  <c r="E211" i="1"/>
  <c r="E157" i="1"/>
  <c r="C157" i="1"/>
  <c r="C324" i="1" l="1"/>
  <c r="E324" i="1"/>
  <c r="C212" i="1"/>
  <c r="E212" i="1"/>
  <c r="C270" i="1"/>
  <c r="E270" i="1"/>
  <c r="C377" i="1"/>
  <c r="E377" i="1"/>
  <c r="C158" i="1"/>
  <c r="E158" i="1"/>
  <c r="E271" i="1" l="1"/>
  <c r="C271" i="1"/>
  <c r="C378" i="1"/>
  <c r="E378" i="1"/>
  <c r="C159" i="1"/>
  <c r="E159" i="1"/>
  <c r="E325" i="1"/>
  <c r="C325" i="1"/>
  <c r="E213" i="1"/>
  <c r="C213" i="1"/>
  <c r="E160" i="1" l="1"/>
  <c r="C160" i="1"/>
  <c r="C379" i="1"/>
  <c r="E379" i="1"/>
  <c r="E214" i="1"/>
  <c r="C214" i="1"/>
  <c r="C215" i="1" l="1"/>
  <c r="E215" i="1"/>
  <c r="E161" i="1"/>
  <c r="C161" i="1"/>
  <c r="C162" i="1" l="1"/>
  <c r="E162" i="1"/>
  <c r="C216" i="1"/>
  <c r="E216" i="1"/>
  <c r="E217" i="1" l="1"/>
  <c r="C217" i="1"/>
</calcChain>
</file>

<file path=xl/comments1.xml><?xml version="1.0" encoding="utf-8"?>
<comments xmlns="http://schemas.openxmlformats.org/spreadsheetml/2006/main">
  <authors>
    <author>金沢市役所</author>
  </authors>
  <commentList>
    <comment ref="K1" authorId="0" shapeId="0">
      <text>
        <r>
          <rPr>
            <sz val="9"/>
            <rFont val="ＭＳ Ｐゴシック"/>
            <family val="3"/>
          </rPr>
          <t>警報レベル：２０人/定点
注意報：設定無し</t>
        </r>
      </text>
    </comment>
  </commentList>
</comments>
</file>

<file path=xl/sharedStrings.xml><?xml version="1.0" encoding="utf-8"?>
<sst xmlns="http://schemas.openxmlformats.org/spreadsheetml/2006/main" count="1615" uniqueCount="195">
  <si>
    <t>23週</t>
    <rPh sb="2" eb="3">
      <t>シュウ</t>
    </rPh>
    <phoneticPr fontId="8"/>
  </si>
  <si>
    <t>急性出血性結膜炎</t>
  </si>
  <si>
    <t>咽頭結膜熱</t>
  </si>
  <si>
    <t>29週</t>
    <rPh sb="2" eb="3">
      <t>シュウ</t>
    </rPh>
    <phoneticPr fontId="8"/>
  </si>
  <si>
    <t>感染症週報</t>
    <rPh sb="0" eb="3">
      <t>カンセンショウ</t>
    </rPh>
    <rPh sb="3" eb="5">
      <t>シュウホウ</t>
    </rPh>
    <phoneticPr fontId="9"/>
  </si>
  <si>
    <t>ＲＳウイルス感染症</t>
    <rPh sb="6" eb="9">
      <t>カンセンショウ</t>
    </rPh>
    <phoneticPr fontId="9"/>
  </si>
  <si>
    <t>24週</t>
    <rPh sb="2" eb="3">
      <t>シュウ</t>
    </rPh>
    <phoneticPr fontId="8"/>
  </si>
  <si>
    <t>手足口病</t>
    <phoneticPr fontId="8"/>
  </si>
  <si>
    <t>8週</t>
    <rPh sb="1" eb="2">
      <t>シュウ</t>
    </rPh>
    <phoneticPr fontId="8"/>
  </si>
  <si>
    <t>インフルエンザ</t>
  </si>
  <si>
    <t>感染性胃腸炎</t>
  </si>
  <si>
    <t>Ａ群溶血性レンサ</t>
  </si>
  <si>
    <t>水痘</t>
  </si>
  <si>
    <t>36週</t>
    <rPh sb="2" eb="3">
      <t>シュウ</t>
    </rPh>
    <phoneticPr fontId="8"/>
  </si>
  <si>
    <t>伝染性紅斑</t>
  </si>
  <si>
    <t>突発性発疹</t>
  </si>
  <si>
    <t>21週</t>
    <rPh sb="2" eb="3">
      <t>シュウ</t>
    </rPh>
    <phoneticPr fontId="8"/>
  </si>
  <si>
    <t>42週</t>
    <rPh sb="2" eb="3">
      <t>シュウ</t>
    </rPh>
    <phoneticPr fontId="8"/>
  </si>
  <si>
    <t>ヘルパンギーナ</t>
  </si>
  <si>
    <t>流行性耳下腺炎</t>
  </si>
  <si>
    <t>流行性角結膜炎</t>
    <phoneticPr fontId="9"/>
  </si>
  <si>
    <t>①細菌性髄膜炎</t>
    <rPh sb="1" eb="4">
      <t>サイキンセイ</t>
    </rPh>
    <rPh sb="4" eb="7">
      <t>ズイマクエン</t>
    </rPh>
    <phoneticPr fontId="9"/>
  </si>
  <si>
    <t>17週</t>
    <rPh sb="2" eb="3">
      <t>シュウ</t>
    </rPh>
    <phoneticPr fontId="8"/>
  </si>
  <si>
    <t>②無菌性髄膜炎</t>
    <rPh sb="1" eb="4">
      <t>ムキンセイ</t>
    </rPh>
    <rPh sb="4" eb="7">
      <t>ズイマクエン</t>
    </rPh>
    <phoneticPr fontId="9"/>
  </si>
  <si>
    <t>1週</t>
    <rPh sb="1" eb="2">
      <t>シュウ</t>
    </rPh>
    <phoneticPr fontId="8"/>
  </si>
  <si>
    <t>③マイコプラズマ肺炎</t>
    <rPh sb="8" eb="10">
      <t>ハイエン</t>
    </rPh>
    <phoneticPr fontId="9"/>
  </si>
  <si>
    <t>④クラミジア肺炎</t>
    <rPh sb="6" eb="8">
      <t>ハイエン</t>
    </rPh>
    <phoneticPr fontId="9"/>
  </si>
  <si>
    <t>18週</t>
    <rPh sb="2" eb="3">
      <t>シュウ</t>
    </rPh>
    <phoneticPr fontId="8"/>
  </si>
  <si>
    <t>⑤感染性胃腸炎（ロタ）</t>
    <rPh sb="1" eb="4">
      <t>カンセンセイ</t>
    </rPh>
    <rPh sb="4" eb="6">
      <t>イチョウ</t>
    </rPh>
    <rPh sb="6" eb="7">
      <t>エン</t>
    </rPh>
    <phoneticPr fontId="7"/>
  </si>
  <si>
    <t>27週</t>
    <rPh sb="2" eb="3">
      <t>シュウ</t>
    </rPh>
    <phoneticPr fontId="8"/>
  </si>
  <si>
    <t>35週</t>
    <rPh sb="2" eb="3">
      <t>シュウ</t>
    </rPh>
    <phoneticPr fontId="8"/>
  </si>
  <si>
    <t>38週</t>
    <rPh sb="2" eb="3">
      <t>シュウ</t>
    </rPh>
    <phoneticPr fontId="8"/>
  </si>
  <si>
    <t>～</t>
  </si>
  <si>
    <t>-</t>
  </si>
  <si>
    <t>28週</t>
    <rPh sb="2" eb="3">
      <t>シュウ</t>
    </rPh>
    <phoneticPr fontId="8"/>
  </si>
  <si>
    <t>33週</t>
    <rPh sb="2" eb="3">
      <t>シュウ</t>
    </rPh>
    <phoneticPr fontId="8"/>
  </si>
  <si>
    <t>2週</t>
    <rPh sb="1" eb="2">
      <t>シュウ</t>
    </rPh>
    <phoneticPr fontId="8"/>
  </si>
  <si>
    <t>32週</t>
    <rPh sb="2" eb="3">
      <t>シュウ</t>
    </rPh>
    <phoneticPr fontId="8"/>
  </si>
  <si>
    <t>3週</t>
    <rPh sb="1" eb="2">
      <t>シュウ</t>
    </rPh>
    <phoneticPr fontId="8"/>
  </si>
  <si>
    <t>4週</t>
    <rPh sb="1" eb="2">
      <t>シュウ</t>
    </rPh>
    <phoneticPr fontId="8"/>
  </si>
  <si>
    <t>5週</t>
    <rPh sb="1" eb="2">
      <t>シュウ</t>
    </rPh>
    <phoneticPr fontId="8"/>
  </si>
  <si>
    <t>6週</t>
    <rPh sb="1" eb="2">
      <t>シュウ</t>
    </rPh>
    <phoneticPr fontId="8"/>
  </si>
  <si>
    <t>7週</t>
    <rPh sb="1" eb="2">
      <t>シュウ</t>
    </rPh>
    <phoneticPr fontId="8"/>
  </si>
  <si>
    <t>9週</t>
    <rPh sb="1" eb="2">
      <t>シュウ</t>
    </rPh>
    <phoneticPr fontId="8"/>
  </si>
  <si>
    <t>26週</t>
    <rPh sb="2" eb="3">
      <t>シュウ</t>
    </rPh>
    <phoneticPr fontId="8"/>
  </si>
  <si>
    <t>13週</t>
    <rPh sb="2" eb="3">
      <t>シュウ</t>
    </rPh>
    <phoneticPr fontId="8"/>
  </si>
  <si>
    <t>10週</t>
    <rPh sb="2" eb="3">
      <t>シュウ</t>
    </rPh>
    <phoneticPr fontId="8"/>
  </si>
  <si>
    <t>22週</t>
    <rPh sb="2" eb="3">
      <t>シュウ</t>
    </rPh>
    <phoneticPr fontId="8"/>
  </si>
  <si>
    <t>11週</t>
    <rPh sb="2" eb="3">
      <t>シュウ</t>
    </rPh>
    <phoneticPr fontId="8"/>
  </si>
  <si>
    <t>12週</t>
    <rPh sb="2" eb="3">
      <t>シュウ</t>
    </rPh>
    <phoneticPr fontId="8"/>
  </si>
  <si>
    <t>14週</t>
    <rPh sb="2" eb="3">
      <t>シュウ</t>
    </rPh>
    <phoneticPr fontId="8"/>
  </si>
  <si>
    <t>15週</t>
    <rPh sb="2" eb="3">
      <t>シュウ</t>
    </rPh>
    <phoneticPr fontId="8"/>
  </si>
  <si>
    <t>16週</t>
    <rPh sb="2" eb="3">
      <t>シュウ</t>
    </rPh>
    <phoneticPr fontId="8"/>
  </si>
  <si>
    <t>19週</t>
    <rPh sb="2" eb="3">
      <t>シュウ</t>
    </rPh>
    <phoneticPr fontId="8"/>
  </si>
  <si>
    <t>20週</t>
    <rPh sb="2" eb="3">
      <t>シュウ</t>
    </rPh>
    <phoneticPr fontId="8"/>
  </si>
  <si>
    <t>37週</t>
    <rPh sb="2" eb="3">
      <t>シュウ</t>
    </rPh>
    <phoneticPr fontId="8"/>
  </si>
  <si>
    <t>25週</t>
    <rPh sb="2" eb="3">
      <t>シュウ</t>
    </rPh>
    <phoneticPr fontId="8"/>
  </si>
  <si>
    <t>30週</t>
    <rPh sb="2" eb="3">
      <t>シュウ</t>
    </rPh>
    <phoneticPr fontId="8"/>
  </si>
  <si>
    <t>31週</t>
    <rPh sb="2" eb="3">
      <t>シュウ</t>
    </rPh>
    <phoneticPr fontId="8"/>
  </si>
  <si>
    <t>34週</t>
    <rPh sb="2" eb="3">
      <t>シュウ</t>
    </rPh>
    <phoneticPr fontId="8"/>
  </si>
  <si>
    <t>39週</t>
    <rPh sb="2" eb="3">
      <t>シュウ</t>
    </rPh>
    <phoneticPr fontId="8"/>
  </si>
  <si>
    <t>40週</t>
    <rPh sb="2" eb="3">
      <t>シュウ</t>
    </rPh>
    <phoneticPr fontId="8"/>
  </si>
  <si>
    <t>41週</t>
    <rPh sb="2" eb="3">
      <t>シュウ</t>
    </rPh>
    <phoneticPr fontId="8"/>
  </si>
  <si>
    <t>43週</t>
    <rPh sb="2" eb="3">
      <t>シュウ</t>
    </rPh>
    <phoneticPr fontId="8"/>
  </si>
  <si>
    <t>44週</t>
    <rPh sb="2" eb="3">
      <t>シュウ</t>
    </rPh>
    <phoneticPr fontId="8"/>
  </si>
  <si>
    <t>45週</t>
    <rPh sb="2" eb="3">
      <t>シュウ</t>
    </rPh>
    <phoneticPr fontId="8"/>
  </si>
  <si>
    <t>46週</t>
    <rPh sb="2" eb="3">
      <t>シュウ</t>
    </rPh>
    <phoneticPr fontId="8"/>
  </si>
  <si>
    <t>47週</t>
    <rPh sb="2" eb="3">
      <t>シュウ</t>
    </rPh>
    <phoneticPr fontId="8"/>
  </si>
  <si>
    <t>48週</t>
    <rPh sb="2" eb="3">
      <t>シュウ</t>
    </rPh>
    <phoneticPr fontId="8"/>
  </si>
  <si>
    <t>49週</t>
    <rPh sb="2" eb="3">
      <t>シュウ</t>
    </rPh>
    <phoneticPr fontId="8"/>
  </si>
  <si>
    <t>50週</t>
    <rPh sb="2" eb="3">
      <t>シュウ</t>
    </rPh>
    <phoneticPr fontId="8"/>
  </si>
  <si>
    <t>51週</t>
    <rPh sb="2" eb="3">
      <t>シュウ</t>
    </rPh>
    <phoneticPr fontId="8"/>
  </si>
  <si>
    <t>52週</t>
    <rPh sb="2" eb="3">
      <t>シュウ</t>
    </rPh>
    <phoneticPr fontId="8"/>
  </si>
  <si>
    <t>53週</t>
    <rPh sb="2" eb="3">
      <t>シュウ</t>
    </rPh>
    <phoneticPr fontId="8"/>
  </si>
  <si>
    <t>1週</t>
    <rPh sb="1" eb="2">
      <t>シュウ</t>
    </rPh>
    <phoneticPr fontId="10"/>
  </si>
  <si>
    <t>2週</t>
    <rPh sb="1" eb="2">
      <t>シュウ</t>
    </rPh>
    <phoneticPr fontId="10"/>
  </si>
  <si>
    <t>3週</t>
    <rPh sb="1" eb="2">
      <t>シュウ</t>
    </rPh>
    <phoneticPr fontId="10"/>
  </si>
  <si>
    <t>4週</t>
    <rPh sb="1" eb="2">
      <t>シュウ</t>
    </rPh>
    <phoneticPr fontId="10"/>
  </si>
  <si>
    <t>5週</t>
    <rPh sb="1" eb="2">
      <t>シュウ</t>
    </rPh>
    <phoneticPr fontId="10"/>
  </si>
  <si>
    <t>6週</t>
    <rPh sb="1" eb="2">
      <t>シュウ</t>
    </rPh>
    <phoneticPr fontId="10"/>
  </si>
  <si>
    <t>7週</t>
    <rPh sb="1" eb="2">
      <t>シュウ</t>
    </rPh>
    <phoneticPr fontId="10"/>
  </si>
  <si>
    <t>8週</t>
    <rPh sb="1" eb="2">
      <t>シュウ</t>
    </rPh>
    <phoneticPr fontId="10"/>
  </si>
  <si>
    <t>9週</t>
    <rPh sb="1" eb="2">
      <t>シュウ</t>
    </rPh>
    <phoneticPr fontId="10"/>
  </si>
  <si>
    <t>10週</t>
    <rPh sb="2" eb="3">
      <t>シュウ</t>
    </rPh>
    <phoneticPr fontId="10"/>
  </si>
  <si>
    <t>11週</t>
    <rPh sb="2" eb="3">
      <t>シュウ</t>
    </rPh>
    <phoneticPr fontId="10"/>
  </si>
  <si>
    <t>12週</t>
    <rPh sb="2" eb="3">
      <t>シュウ</t>
    </rPh>
    <phoneticPr fontId="10"/>
  </si>
  <si>
    <t>13週</t>
    <rPh sb="2" eb="3">
      <t>シュウ</t>
    </rPh>
    <phoneticPr fontId="10"/>
  </si>
  <si>
    <t>14週</t>
    <rPh sb="2" eb="3">
      <t>シュウ</t>
    </rPh>
    <phoneticPr fontId="10"/>
  </si>
  <si>
    <t>15週</t>
    <rPh sb="2" eb="3">
      <t>シュウ</t>
    </rPh>
    <phoneticPr fontId="10"/>
  </si>
  <si>
    <t>16週</t>
    <rPh sb="2" eb="3">
      <t>シュウ</t>
    </rPh>
    <phoneticPr fontId="10"/>
  </si>
  <si>
    <t>17週</t>
    <rPh sb="2" eb="3">
      <t>シュウ</t>
    </rPh>
    <phoneticPr fontId="10"/>
  </si>
  <si>
    <t>18週</t>
    <rPh sb="2" eb="3">
      <t>シュウ</t>
    </rPh>
    <phoneticPr fontId="10"/>
  </si>
  <si>
    <t>19週</t>
    <rPh sb="2" eb="3">
      <t>シュウ</t>
    </rPh>
    <phoneticPr fontId="10"/>
  </si>
  <si>
    <t>20週</t>
    <rPh sb="2" eb="3">
      <t>シュウ</t>
    </rPh>
    <phoneticPr fontId="10"/>
  </si>
  <si>
    <t>21週</t>
    <rPh sb="2" eb="3">
      <t>シュウ</t>
    </rPh>
    <phoneticPr fontId="10"/>
  </si>
  <si>
    <t>22週</t>
    <rPh sb="2" eb="3">
      <t>シュウ</t>
    </rPh>
    <phoneticPr fontId="10"/>
  </si>
  <si>
    <t>23週</t>
    <rPh sb="2" eb="3">
      <t>シュウ</t>
    </rPh>
    <phoneticPr fontId="10"/>
  </si>
  <si>
    <t>24週</t>
    <rPh sb="2" eb="3">
      <t>シュウ</t>
    </rPh>
    <phoneticPr fontId="10"/>
  </si>
  <si>
    <t>25週</t>
    <rPh sb="2" eb="3">
      <t>シュウ</t>
    </rPh>
    <phoneticPr fontId="10"/>
  </si>
  <si>
    <t>26週</t>
    <rPh sb="2" eb="3">
      <t>シュウ</t>
    </rPh>
    <phoneticPr fontId="10"/>
  </si>
  <si>
    <t>27週</t>
    <rPh sb="2" eb="3">
      <t>シュウ</t>
    </rPh>
    <phoneticPr fontId="10"/>
  </si>
  <si>
    <t>28週</t>
    <rPh sb="2" eb="3">
      <t>シュウ</t>
    </rPh>
    <phoneticPr fontId="10"/>
  </si>
  <si>
    <t>29週</t>
    <rPh sb="2" eb="3">
      <t>シュウ</t>
    </rPh>
    <phoneticPr fontId="10"/>
  </si>
  <si>
    <t>30週</t>
    <rPh sb="2" eb="3">
      <t>シュウ</t>
    </rPh>
    <phoneticPr fontId="10"/>
  </si>
  <si>
    <t>31週</t>
    <rPh sb="2" eb="3">
      <t>シュウ</t>
    </rPh>
    <phoneticPr fontId="10"/>
  </si>
  <si>
    <t>32週</t>
    <rPh sb="2" eb="3">
      <t>シュウ</t>
    </rPh>
    <phoneticPr fontId="10"/>
  </si>
  <si>
    <t>33週</t>
    <rPh sb="2" eb="3">
      <t>シュウ</t>
    </rPh>
    <phoneticPr fontId="10"/>
  </si>
  <si>
    <t>34週</t>
    <rPh sb="2" eb="3">
      <t>シュウ</t>
    </rPh>
    <phoneticPr fontId="10"/>
  </si>
  <si>
    <t>35週</t>
    <rPh sb="2" eb="3">
      <t>シュウ</t>
    </rPh>
    <phoneticPr fontId="10"/>
  </si>
  <si>
    <t>36週</t>
    <rPh sb="2" eb="3">
      <t>シュウ</t>
    </rPh>
    <phoneticPr fontId="10"/>
  </si>
  <si>
    <t>37週</t>
    <rPh sb="2" eb="3">
      <t>シュウ</t>
    </rPh>
    <phoneticPr fontId="10"/>
  </si>
  <si>
    <t>38週</t>
    <rPh sb="2" eb="3">
      <t>シュウ</t>
    </rPh>
    <phoneticPr fontId="10"/>
  </si>
  <si>
    <t>39週</t>
    <rPh sb="2" eb="3">
      <t>シュウ</t>
    </rPh>
    <phoneticPr fontId="10"/>
  </si>
  <si>
    <t>40週</t>
    <rPh sb="2" eb="3">
      <t>シュウ</t>
    </rPh>
    <phoneticPr fontId="10"/>
  </si>
  <si>
    <t>41週</t>
    <rPh sb="2" eb="3">
      <t>シュウ</t>
    </rPh>
    <phoneticPr fontId="10"/>
  </si>
  <si>
    <t>42週</t>
    <rPh sb="2" eb="3">
      <t>シュウ</t>
    </rPh>
    <phoneticPr fontId="10"/>
  </si>
  <si>
    <t>43週</t>
    <rPh sb="2" eb="3">
      <t>シュウ</t>
    </rPh>
    <phoneticPr fontId="10"/>
  </si>
  <si>
    <t>44週</t>
    <rPh sb="2" eb="3">
      <t>シュウ</t>
    </rPh>
    <phoneticPr fontId="10"/>
  </si>
  <si>
    <t>45週</t>
    <rPh sb="2" eb="3">
      <t>シュウ</t>
    </rPh>
    <phoneticPr fontId="10"/>
  </si>
  <si>
    <t>46週</t>
    <rPh sb="2" eb="3">
      <t>シュウ</t>
    </rPh>
    <phoneticPr fontId="10"/>
  </si>
  <si>
    <t>47週</t>
    <rPh sb="2" eb="3">
      <t>シュウ</t>
    </rPh>
    <phoneticPr fontId="10"/>
  </si>
  <si>
    <t>48週</t>
    <rPh sb="2" eb="3">
      <t>シュウ</t>
    </rPh>
    <phoneticPr fontId="10"/>
  </si>
  <si>
    <t>49週</t>
    <rPh sb="2" eb="3">
      <t>シュウ</t>
    </rPh>
    <phoneticPr fontId="10"/>
  </si>
  <si>
    <t>50週</t>
    <rPh sb="2" eb="3">
      <t>シュウ</t>
    </rPh>
    <phoneticPr fontId="10"/>
  </si>
  <si>
    <t>51週</t>
    <rPh sb="2" eb="3">
      <t>シュウ</t>
    </rPh>
    <phoneticPr fontId="10"/>
  </si>
  <si>
    <t>52週</t>
    <rPh sb="2" eb="3">
      <t>シュウ</t>
    </rPh>
    <phoneticPr fontId="10"/>
  </si>
  <si>
    <t>～</t>
    <phoneticPr fontId="10"/>
  </si>
  <si>
    <t>2025年</t>
    <rPh sb="4" eb="5">
      <t>ネン</t>
    </rPh>
    <phoneticPr fontId="10"/>
  </si>
  <si>
    <t>2024年</t>
    <rPh sb="4" eb="5">
      <t>ネン</t>
    </rPh>
    <phoneticPr fontId="8"/>
  </si>
  <si>
    <t>2020年</t>
    <rPh sb="4" eb="5">
      <t>ネン</t>
    </rPh>
    <phoneticPr fontId="8"/>
  </si>
  <si>
    <t>2021年</t>
    <rPh sb="4" eb="5">
      <t>ネン</t>
    </rPh>
    <phoneticPr fontId="8"/>
  </si>
  <si>
    <t>2022年</t>
    <rPh sb="4" eb="5">
      <t>ネン</t>
    </rPh>
    <phoneticPr fontId="8"/>
  </si>
  <si>
    <t>2023年</t>
    <rPh sb="4" eb="5">
      <t>ネン</t>
    </rPh>
    <phoneticPr fontId="8"/>
  </si>
  <si>
    <t>2019年</t>
    <rPh sb="4" eb="5">
      <t>ネン</t>
    </rPh>
    <phoneticPr fontId="7"/>
  </si>
  <si>
    <t>2018年</t>
  </si>
  <si>
    <t>2018年合計</t>
    <rPh sb="5" eb="7">
      <t>ゴウケイ</t>
    </rPh>
    <phoneticPr fontId="8"/>
  </si>
  <si>
    <t>2019年合計</t>
    <rPh sb="5" eb="7">
      <t>ゴウケイ</t>
    </rPh>
    <phoneticPr fontId="8"/>
  </si>
  <si>
    <t>2020年合計</t>
    <rPh sb="5" eb="7">
      <t>ゴウケイ</t>
    </rPh>
    <phoneticPr fontId="8"/>
  </si>
  <si>
    <t>2021年合計</t>
    <rPh sb="5" eb="7">
      <t>ゴウケイ</t>
    </rPh>
    <phoneticPr fontId="8"/>
  </si>
  <si>
    <t>2022年合計</t>
    <rPh sb="4" eb="5">
      <t>ネン</t>
    </rPh>
    <rPh sb="5" eb="7">
      <t>ゴウケイ</t>
    </rPh>
    <phoneticPr fontId="8"/>
  </si>
  <si>
    <t>2023年合計</t>
    <rPh sb="4" eb="5">
      <t>ネン</t>
    </rPh>
    <rPh sb="5" eb="7">
      <t>ゴウケイ</t>
    </rPh>
    <phoneticPr fontId="8"/>
  </si>
  <si>
    <t>2024年合計</t>
    <rPh sb="4" eb="5">
      <t>ネン</t>
    </rPh>
    <rPh sb="5" eb="7">
      <t>ゴウケイ</t>
    </rPh>
    <phoneticPr fontId="8"/>
  </si>
  <si>
    <t>2025年合計</t>
    <rPh sb="4" eb="5">
      <t>ネン</t>
    </rPh>
    <rPh sb="5" eb="7">
      <t>ゴウケイ</t>
    </rPh>
    <phoneticPr fontId="10"/>
  </si>
  <si>
    <t>画像抽出マクロ　使用時の注意事項</t>
    <rPh sb="0" eb="4">
      <t>ガゾウチュウシュツ</t>
    </rPh>
    <rPh sb="8" eb="11">
      <t>シヨウジ</t>
    </rPh>
    <rPh sb="12" eb="16">
      <t>チュウイジコウ</t>
    </rPh>
    <phoneticPr fontId="10"/>
  </si>
  <si>
    <t>作成日：</t>
    <rPh sb="0" eb="3">
      <t>サクセイビ</t>
    </rPh>
    <phoneticPr fontId="10"/>
  </si>
  <si>
    <t>更新日：</t>
    <rPh sb="0" eb="3">
      <t>コウシンビ</t>
    </rPh>
    <phoneticPr fontId="10"/>
  </si>
  <si>
    <t>メモ：</t>
    <phoneticPr fontId="10"/>
  </si>
  <si>
    <t>作成</t>
    <rPh sb="0" eb="2">
      <t>サクセイ</t>
    </rPh>
    <phoneticPr fontId="10"/>
  </si>
  <si>
    <t>保存先を指定のフォルダに設定。</t>
    <rPh sb="0" eb="3">
      <t>ホゾンサキ</t>
    </rPh>
    <rPh sb="4" eb="6">
      <t>シテイ</t>
    </rPh>
    <rPh sb="12" eb="14">
      <t>セッテイ</t>
    </rPh>
    <phoneticPr fontId="10"/>
  </si>
  <si>
    <t>ファイル名に、番号と週数を追加。</t>
    <rPh sb="4" eb="5">
      <t>メイ</t>
    </rPh>
    <rPh sb="7" eb="9">
      <t>バンゴウ</t>
    </rPh>
    <rPh sb="10" eb="12">
      <t>シュウスウ</t>
    </rPh>
    <rPh sb="13" eb="15">
      <t>ツイカ</t>
    </rPh>
    <phoneticPr fontId="10"/>
  </si>
  <si>
    <t>マクロ修正</t>
    <rPh sb="3" eb="5">
      <t>シュウセイ</t>
    </rPh>
    <phoneticPr fontId="10"/>
  </si>
  <si>
    <t>保存先：\\knsv0008\23401_地域保健課\030_感染症\050感染症発生動向調査\2．週報・月報_データ\HP用</t>
    <rPh sb="0" eb="3">
      <t>ホゾンサキ</t>
    </rPh>
    <rPh sb="62" eb="63">
      <t>ヨウ</t>
    </rPh>
    <phoneticPr fontId="10"/>
  </si>
  <si>
    <t>「シート名＋年_週数」がファイル名で保存されます。</t>
    <rPh sb="4" eb="5">
      <t>メイ</t>
    </rPh>
    <rPh sb="6" eb="7">
      <t>ネン</t>
    </rPh>
    <rPh sb="8" eb="10">
      <t>シュウスウ</t>
    </rPh>
    <rPh sb="16" eb="17">
      <t>メイ</t>
    </rPh>
    <rPh sb="18" eb="20">
      <t>ホゾン</t>
    </rPh>
    <phoneticPr fontId="10"/>
  </si>
  <si>
    <t>シートの順番やシート名を変更しても保存されるように修正。</t>
    <rPh sb="4" eb="6">
      <t>ジュンバン</t>
    </rPh>
    <rPh sb="10" eb="11">
      <t>メイ</t>
    </rPh>
    <rPh sb="12" eb="14">
      <t>ヘンコウ</t>
    </rPh>
    <rPh sb="17" eb="19">
      <t>ホゾン</t>
    </rPh>
    <rPh sb="25" eb="27">
      <t>シュウセイ</t>
    </rPh>
    <phoneticPr fontId="10"/>
  </si>
  <si>
    <t>「シート名＋年_週」がファイル名として保存されるように修正。</t>
    <rPh sb="4" eb="5">
      <t>メイ</t>
    </rPh>
    <rPh sb="6" eb="7">
      <t>ネン</t>
    </rPh>
    <rPh sb="8" eb="9">
      <t>シュウ</t>
    </rPh>
    <rPh sb="15" eb="16">
      <t>メイ</t>
    </rPh>
    <rPh sb="19" eb="21">
      <t>ホゾン</t>
    </rPh>
    <rPh sb="27" eb="29">
      <t>シュウセイ</t>
    </rPh>
    <phoneticPr fontId="10"/>
  </si>
  <si>
    <t>マクロを有効にし、「一覧表」シートの１行目の表の右にある『画像抽出』ボタンを押すと、</t>
    <rPh sb="4" eb="6">
      <t>ユウコウ</t>
    </rPh>
    <rPh sb="10" eb="13">
      <t>イチランヒョウ</t>
    </rPh>
    <rPh sb="19" eb="21">
      <t>ギョウメ</t>
    </rPh>
    <rPh sb="22" eb="23">
      <t>ヒョウ</t>
    </rPh>
    <rPh sb="24" eb="25">
      <t>ミギ</t>
    </rPh>
    <rPh sb="29" eb="33">
      <t>ガゾウチュウシュツ</t>
    </rPh>
    <rPh sb="38" eb="39">
      <t>オ</t>
    </rPh>
    <phoneticPr fontId="10"/>
  </si>
  <si>
    <t>①該当の週数のフォルダ作成②各感染症についてのグラフシートが画像として保存されます。</t>
    <phoneticPr fontId="10"/>
  </si>
  <si>
    <t>シート名</t>
    <rPh sb="3" eb="4">
      <t>メイ</t>
    </rPh>
    <phoneticPr fontId="10"/>
  </si>
  <si>
    <t>グラフファイル名※半角英数字（CSVに登録のため）</t>
    <rPh sb="7" eb="8">
      <t>メイ</t>
    </rPh>
    <rPh sb="9" eb="11">
      <t>ハンカク</t>
    </rPh>
    <rPh sb="11" eb="13">
      <t>エイスウ</t>
    </rPh>
    <rPh sb="13" eb="14">
      <t>ジ</t>
    </rPh>
    <rPh sb="19" eb="21">
      <t>トウロク</t>
    </rPh>
    <phoneticPr fontId="10"/>
  </si>
  <si>
    <t>2_COVID-19</t>
    <phoneticPr fontId="10"/>
  </si>
  <si>
    <t>3_RS</t>
    <phoneticPr fontId="10"/>
  </si>
  <si>
    <t>4_咽頭結膜熱</t>
    <rPh sb="2" eb="7">
      <t>イントウケツマクネツ</t>
    </rPh>
    <phoneticPr fontId="10"/>
  </si>
  <si>
    <t>6_感染性胃腸炎</t>
    <rPh sb="2" eb="8">
      <t>カンセンセイイチョウエン</t>
    </rPh>
    <phoneticPr fontId="10"/>
  </si>
  <si>
    <t>7_水痘</t>
    <rPh sb="2" eb="4">
      <t>スイトウ</t>
    </rPh>
    <phoneticPr fontId="10"/>
  </si>
  <si>
    <t>8_手足口病</t>
    <rPh sb="2" eb="6">
      <t>テアシクチビョウ</t>
    </rPh>
    <phoneticPr fontId="10"/>
  </si>
  <si>
    <t>9_伝染性紅斑</t>
    <rPh sb="2" eb="7">
      <t>デンセンセイコウハン</t>
    </rPh>
    <phoneticPr fontId="10"/>
  </si>
  <si>
    <t>10_突発性発疹</t>
    <rPh sb="3" eb="8">
      <t>トッパツセイホッシン</t>
    </rPh>
    <phoneticPr fontId="10"/>
  </si>
  <si>
    <t>11_ヘルパンギーナ</t>
    <phoneticPr fontId="10"/>
  </si>
  <si>
    <t>12_流行性耳下腺炎</t>
    <rPh sb="3" eb="10">
      <t>リュウコウセイジカセンエン</t>
    </rPh>
    <phoneticPr fontId="10"/>
  </si>
  <si>
    <t>13_急性出血性結膜炎</t>
    <rPh sb="3" eb="8">
      <t>キュウセイシュッケツセイ</t>
    </rPh>
    <rPh sb="8" eb="11">
      <t>ケツマクエン</t>
    </rPh>
    <phoneticPr fontId="10"/>
  </si>
  <si>
    <t>14_流行性角結膜炎</t>
    <rPh sb="3" eb="6">
      <t>リュウコウセイ</t>
    </rPh>
    <rPh sb="6" eb="10">
      <t>カクケツマクエン</t>
    </rPh>
    <phoneticPr fontId="10"/>
  </si>
  <si>
    <t>→</t>
    <phoneticPr fontId="10"/>
  </si>
  <si>
    <t>1_influ</t>
    <phoneticPr fontId="10"/>
  </si>
  <si>
    <t>4_intouketsumakunetsu</t>
    <phoneticPr fontId="10"/>
  </si>
  <si>
    <t>5_Agunyourenkin</t>
    <phoneticPr fontId="10"/>
  </si>
  <si>
    <t>6_kansenseiichoen</t>
    <phoneticPr fontId="10"/>
  </si>
  <si>
    <t>7_suito</t>
    <phoneticPr fontId="10"/>
  </si>
  <si>
    <t>8_teashikuchibyo</t>
    <phoneticPr fontId="10"/>
  </si>
  <si>
    <t>9_densenseikohan</t>
    <phoneticPr fontId="10"/>
  </si>
  <si>
    <t>10_toppatsuseihosshin</t>
    <phoneticPr fontId="10"/>
  </si>
  <si>
    <t>11_herpangina</t>
    <phoneticPr fontId="10"/>
  </si>
  <si>
    <t>12_ryukouseijikasennenn</t>
    <phoneticPr fontId="10"/>
  </si>
  <si>
    <t>13_kyuseishukketsuseiketsumakuen</t>
    <phoneticPr fontId="10"/>
  </si>
  <si>
    <t>14_ryukouseikakuketsumakuen</t>
    <phoneticPr fontId="10"/>
  </si>
  <si>
    <t>設定</t>
    <rPh sb="0" eb="2">
      <t>セッテイ</t>
    </rPh>
    <phoneticPr fontId="10"/>
  </si>
  <si>
    <t>２．グラフのファイル名</t>
    <rPh sb="10" eb="11">
      <t>メイ</t>
    </rPh>
    <phoneticPr fontId="10"/>
  </si>
  <si>
    <t>1_ｲﾝﾌﾙｴﾝｻﾞ</t>
    <phoneticPr fontId="10"/>
  </si>
  <si>
    <t>5_A群溶レン菌咽頭炎</t>
    <rPh sb="3" eb="4">
      <t>グン</t>
    </rPh>
    <rPh sb="4" eb="5">
      <t>ヨウ</t>
    </rPh>
    <rPh sb="7" eb="8">
      <t>キン</t>
    </rPh>
    <rPh sb="8" eb="10">
      <t>イントウ</t>
    </rPh>
    <rPh sb="10" eb="11">
      <t>エン</t>
    </rPh>
    <phoneticPr fontId="10"/>
  </si>
  <si>
    <t>（別掲）
急性呼吸器感染症
　　　　（ARI）</t>
    <rPh sb="1" eb="3">
      <t>ベッケイ</t>
    </rPh>
    <rPh sb="5" eb="7">
      <t>キュウセイ</t>
    </rPh>
    <rPh sb="7" eb="10">
      <t>コキュウキ</t>
    </rPh>
    <rPh sb="10" eb="13">
      <t>カンセンショウ</t>
    </rPh>
    <phoneticPr fontId="10"/>
  </si>
  <si>
    <t>COVID-19</t>
    <phoneticPr fontId="10"/>
  </si>
  <si>
    <t>15_ARI</t>
    <phoneticPr fontId="10"/>
  </si>
  <si>
    <t>１．一覧表_PDF化範囲</t>
    <rPh sb="2" eb="5">
      <t>イチランヒョウ</t>
    </rPh>
    <rPh sb="9" eb="10">
      <t>カ</t>
    </rPh>
    <rPh sb="10" eb="12">
      <t>ハンイ</t>
    </rPh>
    <phoneticPr fontId="10"/>
  </si>
  <si>
    <t>行目から（該当年の１週の行）</t>
    <rPh sb="0" eb="2">
      <t>ギョウメ</t>
    </rPh>
    <rPh sb="5" eb="7">
      <t>ガイトウ</t>
    </rPh>
    <rPh sb="7" eb="8">
      <t>ネン</t>
    </rPh>
    <rPh sb="10" eb="11">
      <t>シュウ</t>
    </rPh>
    <rPh sb="12" eb="13">
      <t>ギョウ</t>
    </rPh>
    <phoneticPr fontId="10"/>
  </si>
  <si>
    <t>同時に起案添付用のPDFも保存されます。</t>
    <rPh sb="0" eb="2">
      <t>ドウジ</t>
    </rPh>
    <rPh sb="3" eb="8">
      <t>キアンテンプヨウ</t>
    </rPh>
    <rPh sb="13" eb="15">
      <t>ホゾン</t>
    </rPh>
    <phoneticPr fontId="10"/>
  </si>
  <si>
    <t>起案添付用のPDFも同時に保存されるように修正。</t>
    <rPh sb="0" eb="4">
      <t>キアンテンプ</t>
    </rPh>
    <rPh sb="4" eb="5">
      <t>ヨウ</t>
    </rPh>
    <rPh sb="10" eb="12">
      <t>ドウジ</t>
    </rPh>
    <rPh sb="13" eb="15">
      <t>ホゾン</t>
    </rPh>
    <rPh sb="21" eb="23">
      <t>シュウセイ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</si>
</sst>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m/d"/>
    <numFmt numFmtId="177" formatCode="0_);[Red]\(0\)"/>
  </numFmts>
  <fonts count="23">
    <font>
      <sz val="11"/>
      <color indexed="8"/>
      <name val="ＭＳ Ｐゴシック"/>
      <family val="3"/>
    </font>
    <font>
      <sz val="9"/>
      <name val="明朝"/>
      <family val="1"/>
    </font>
    <font>
      <sz val="12"/>
      <name val="ＭＳ Ｐゴシック"/>
      <family val="3"/>
    </font>
    <font>
      <sz val="8"/>
      <name val="ＭＳ Ｐゴシック"/>
      <family val="3"/>
    </font>
    <font>
      <sz val="8"/>
      <color indexed="8"/>
      <name val="ＭＳ Ｐゴシック"/>
      <family val="3"/>
    </font>
    <font>
      <sz val="9"/>
      <name val="ＭＳ Ｐゴシック"/>
      <family val="3"/>
    </font>
    <font>
      <sz val="14"/>
      <name val="ＭＳ Ｐゴシック"/>
      <family val="3"/>
    </font>
    <font>
      <sz val="6"/>
      <name val="ＭＳ Ｐゴシック"/>
      <family val="3"/>
    </font>
    <font>
      <sz val="6"/>
      <name val="明朝"/>
      <family val="1"/>
    </font>
    <font>
      <sz val="6"/>
      <name val="ＭＳ Ｐ明朝"/>
      <family val="1"/>
    </font>
    <font>
      <sz val="6"/>
      <name val="ＭＳ Ｐゴシック"/>
      <family val="3"/>
      <charset val="128"/>
    </font>
    <font>
      <sz val="9"/>
      <name val="ＭＳ Ｐ明朝"/>
      <family val="1"/>
    </font>
    <font>
      <sz val="12"/>
      <color indexed="8"/>
      <name val="ＭＳ Ｐゴシック"/>
      <family val="3"/>
    </font>
    <font>
      <sz val="14"/>
      <color indexed="8"/>
      <name val="ＭＳ Ｐゴシック"/>
      <family val="3"/>
    </font>
    <font>
      <sz val="12"/>
      <color theme="1"/>
      <name val="ＭＳ Ｐゴシック"/>
      <family val="3"/>
    </font>
    <font>
      <b/>
      <sz val="12"/>
      <color indexed="8"/>
      <name val="BIZ UDPゴシック"/>
      <family val="3"/>
      <charset val="128"/>
    </font>
    <font>
      <sz val="11"/>
      <color indexed="8"/>
      <name val="BIZ UDPゴシック"/>
      <family val="3"/>
      <charset val="128"/>
    </font>
    <font>
      <b/>
      <sz val="11"/>
      <color indexed="8"/>
      <name val="BIZ UDPゴシック"/>
      <family val="3"/>
      <charset val="128"/>
    </font>
    <font>
      <b/>
      <sz val="20"/>
      <color indexed="8"/>
      <name val="BIZ UDPゴシック"/>
      <family val="3"/>
      <charset val="128"/>
    </font>
    <font>
      <sz val="20"/>
      <color indexed="8"/>
      <name val="BIZ UDPゴシック"/>
      <family val="3"/>
      <charset val="128"/>
    </font>
    <font>
      <b/>
      <sz val="9"/>
      <color rgb="FF000000"/>
      <name val="ＭＳ Ｐゴシック"/>
      <family val="3"/>
      <charset val="128"/>
    </font>
    <font>
      <sz val="11"/>
      <name val="BIZ UDPゴシック"/>
      <family val="3"/>
      <charset val="128"/>
    </font>
    <font>
      <sz val="11"/>
      <name val="ＭＳ Ｐゴシック"/>
      <family val="3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163">
    <border>
      <left/>
      <right/>
      <top/>
      <bottom/>
      <diagonal/>
    </border>
    <border>
      <left style="medium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2"/>
      </left>
      <right/>
      <top style="thin">
        <color indexed="12"/>
      </top>
      <bottom style="thin">
        <color indexed="12"/>
      </bottom>
      <diagonal/>
    </border>
    <border>
      <left/>
      <right/>
      <top style="thin">
        <color indexed="12"/>
      </top>
      <bottom style="thin">
        <color indexed="12"/>
      </bottom>
      <diagonal/>
    </border>
    <border>
      <left/>
      <right style="medium">
        <color indexed="12"/>
      </right>
      <top style="thin">
        <color indexed="12"/>
      </top>
      <bottom style="thin">
        <color indexed="12"/>
      </bottom>
      <diagonal/>
    </border>
    <border>
      <left style="medium">
        <color indexed="12"/>
      </left>
      <right style="medium">
        <color indexed="12"/>
      </right>
      <top style="thin">
        <color indexed="12"/>
      </top>
      <bottom style="thin">
        <color indexed="12"/>
      </bottom>
      <diagonal/>
    </border>
    <border>
      <left style="medium">
        <color indexed="12"/>
      </left>
      <right/>
      <top style="thin">
        <color indexed="12"/>
      </top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2"/>
      </left>
      <right style="medium">
        <color indexed="12"/>
      </right>
      <top style="thin">
        <color indexed="12"/>
      </top>
      <bottom style="thin">
        <color indexed="12"/>
      </bottom>
      <diagonal/>
    </border>
    <border>
      <left style="medium">
        <color indexed="12"/>
      </left>
      <right style="hair">
        <color indexed="12"/>
      </right>
      <top style="thin">
        <color indexed="12"/>
      </top>
      <bottom style="thin">
        <color indexed="12"/>
      </bottom>
      <diagonal/>
    </border>
    <border>
      <left style="hair">
        <color indexed="12"/>
      </left>
      <right style="hair">
        <color indexed="12"/>
      </right>
      <top style="thin">
        <color indexed="12"/>
      </top>
      <bottom style="thin">
        <color indexed="12"/>
      </bottom>
      <diagonal/>
    </border>
    <border>
      <left style="hair">
        <color indexed="12"/>
      </left>
      <right/>
      <top style="thin">
        <color indexed="12"/>
      </top>
      <bottom style="thin">
        <color indexed="12"/>
      </bottom>
      <diagonal/>
    </border>
    <border>
      <left style="hair">
        <color indexed="12"/>
      </left>
      <right style="medium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2"/>
      </left>
      <right style="thin">
        <color indexed="12"/>
      </right>
      <top/>
      <bottom/>
      <diagonal/>
    </border>
    <border>
      <left style="medium">
        <color indexed="12"/>
      </left>
      <right style="thin">
        <color indexed="12"/>
      </right>
      <top/>
      <bottom/>
      <diagonal/>
    </border>
    <border>
      <left style="medium">
        <color indexed="12"/>
      </left>
      <right style="medium">
        <color indexed="12"/>
      </right>
      <top style="medium">
        <color indexed="12"/>
      </top>
      <bottom style="medium">
        <color indexed="12"/>
      </bottom>
      <diagonal/>
    </border>
    <border>
      <left style="medium">
        <color indexed="12"/>
      </left>
      <right/>
      <top style="medium">
        <color indexed="12"/>
      </top>
      <bottom style="medium">
        <color indexed="12"/>
      </bottom>
      <diagonal/>
    </border>
    <border>
      <left style="medium">
        <color indexed="12"/>
      </left>
      <right style="thin">
        <color indexed="12"/>
      </right>
      <top style="medium">
        <color indexed="12"/>
      </top>
      <bottom style="medium">
        <color indexed="12"/>
      </bottom>
      <diagonal/>
    </border>
    <border>
      <left style="thin">
        <color indexed="12"/>
      </left>
      <right style="thin">
        <color indexed="12"/>
      </right>
      <top style="medium">
        <color indexed="12"/>
      </top>
      <bottom style="medium">
        <color indexed="12"/>
      </bottom>
      <diagonal/>
    </border>
    <border>
      <left style="thin">
        <color indexed="12"/>
      </left>
      <right style="medium">
        <color indexed="12"/>
      </right>
      <top style="medium">
        <color indexed="12"/>
      </top>
      <bottom style="medium">
        <color indexed="12"/>
      </bottom>
      <diagonal/>
    </border>
    <border>
      <left style="medium">
        <color indexed="12"/>
      </left>
      <right style="hair">
        <color indexed="12"/>
      </right>
      <top style="medium">
        <color indexed="12"/>
      </top>
      <bottom style="medium">
        <color indexed="12"/>
      </bottom>
      <diagonal/>
    </border>
    <border>
      <left style="hair">
        <color indexed="12"/>
      </left>
      <right style="hair">
        <color indexed="12"/>
      </right>
      <top style="medium">
        <color indexed="12"/>
      </top>
      <bottom style="medium">
        <color indexed="12"/>
      </bottom>
      <diagonal/>
    </border>
    <border>
      <left style="hair">
        <color indexed="12"/>
      </left>
      <right/>
      <top style="medium">
        <color indexed="12"/>
      </top>
      <bottom style="medium">
        <color indexed="12"/>
      </bottom>
      <diagonal/>
    </border>
    <border>
      <left style="hair">
        <color indexed="12"/>
      </left>
      <right style="medium">
        <color indexed="12"/>
      </right>
      <top style="medium">
        <color indexed="12"/>
      </top>
      <bottom style="medium">
        <color indexed="12"/>
      </bottom>
      <diagonal/>
    </border>
    <border>
      <left/>
      <right/>
      <top style="medium">
        <color indexed="12"/>
      </top>
      <bottom style="thin">
        <color indexed="12"/>
      </bottom>
      <diagonal/>
    </border>
    <border>
      <left style="thin">
        <color indexed="12"/>
      </left>
      <right style="thin">
        <color indexed="62"/>
      </right>
      <top style="thin">
        <color indexed="12"/>
      </top>
      <bottom style="thin">
        <color indexed="12"/>
      </bottom>
      <diagonal/>
    </border>
    <border>
      <left style="thin">
        <color indexed="6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/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medium">
        <color indexed="12"/>
      </left>
      <right style="hair">
        <color indexed="64"/>
      </right>
      <top style="thin">
        <color indexed="12"/>
      </top>
      <bottom style="thin">
        <color indexed="12"/>
      </bottom>
      <diagonal/>
    </border>
    <border>
      <left style="hair">
        <color indexed="64"/>
      </left>
      <right style="hair">
        <color indexed="64"/>
      </right>
      <top style="thin">
        <color indexed="12"/>
      </top>
      <bottom style="thin">
        <color indexed="12"/>
      </bottom>
      <diagonal/>
    </border>
    <border>
      <left/>
      <right style="hair">
        <color indexed="64"/>
      </right>
      <top style="thin">
        <color indexed="12"/>
      </top>
      <bottom style="thin">
        <color indexed="12"/>
      </bottom>
      <diagonal/>
    </border>
    <border>
      <left style="hair">
        <color indexed="12"/>
      </left>
      <right style="hair">
        <color indexed="64"/>
      </right>
      <top style="thin">
        <color indexed="12"/>
      </top>
      <bottom style="thin">
        <color indexed="12"/>
      </bottom>
      <diagonal/>
    </border>
    <border>
      <left style="thin">
        <color indexed="12"/>
      </left>
      <right style="thin">
        <color indexed="62"/>
      </right>
      <top style="medium">
        <color indexed="12"/>
      </top>
      <bottom style="medium">
        <color indexed="12"/>
      </bottom>
      <diagonal/>
    </border>
    <border>
      <left/>
      <right style="thin">
        <color indexed="12"/>
      </right>
      <top style="medium">
        <color indexed="12"/>
      </top>
      <bottom style="medium">
        <color indexed="12"/>
      </bottom>
      <diagonal/>
    </border>
    <border>
      <left style="medium">
        <color indexed="12"/>
      </left>
      <right style="thin">
        <color indexed="12"/>
      </right>
      <top style="medium">
        <color indexed="12"/>
      </top>
      <bottom style="thin">
        <color indexed="12"/>
      </bottom>
      <diagonal/>
    </border>
    <border>
      <left style="thin">
        <color indexed="12"/>
      </left>
      <right/>
      <top style="medium">
        <color indexed="12"/>
      </top>
      <bottom style="thin">
        <color indexed="12"/>
      </bottom>
      <diagonal/>
    </border>
    <border>
      <left/>
      <right style="medium">
        <color indexed="12"/>
      </right>
      <top style="medium">
        <color indexed="12"/>
      </top>
      <bottom style="thin">
        <color indexed="12"/>
      </bottom>
      <diagonal/>
    </border>
    <border>
      <left style="medium">
        <color indexed="12"/>
      </left>
      <right style="medium">
        <color indexed="12"/>
      </right>
      <top style="medium">
        <color indexed="12"/>
      </top>
      <bottom style="thin">
        <color indexed="12"/>
      </bottom>
      <diagonal/>
    </border>
    <border>
      <left style="medium">
        <color indexed="12"/>
      </left>
      <right/>
      <top style="medium">
        <color indexed="12"/>
      </top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medium">
        <color indexed="12"/>
      </top>
      <bottom style="thin">
        <color indexed="12"/>
      </bottom>
      <diagonal/>
    </border>
    <border>
      <left style="thin">
        <color indexed="12"/>
      </left>
      <right style="thin">
        <color indexed="62"/>
      </right>
      <top style="medium">
        <color indexed="12"/>
      </top>
      <bottom style="thin">
        <color indexed="12"/>
      </bottom>
      <diagonal/>
    </border>
    <border>
      <left style="thin">
        <color indexed="62"/>
      </left>
      <right style="thin">
        <color indexed="12"/>
      </right>
      <top style="medium">
        <color indexed="12"/>
      </top>
      <bottom style="thin">
        <color indexed="12"/>
      </bottom>
      <diagonal/>
    </border>
    <border>
      <left style="thin">
        <color indexed="12"/>
      </left>
      <right style="medium">
        <color indexed="12"/>
      </right>
      <top style="medium">
        <color indexed="12"/>
      </top>
      <bottom style="thin">
        <color indexed="12"/>
      </bottom>
      <diagonal/>
    </border>
    <border>
      <left style="medium">
        <color indexed="12"/>
      </left>
      <right style="hair">
        <color indexed="12"/>
      </right>
      <top style="medium">
        <color indexed="12"/>
      </top>
      <bottom style="thin">
        <color indexed="12"/>
      </bottom>
      <diagonal/>
    </border>
    <border>
      <left style="hair">
        <color indexed="12"/>
      </left>
      <right style="hair">
        <color indexed="12"/>
      </right>
      <top style="medium">
        <color indexed="12"/>
      </top>
      <bottom style="thin">
        <color indexed="12"/>
      </bottom>
      <diagonal/>
    </border>
    <border>
      <left style="hair">
        <color indexed="12"/>
      </left>
      <right/>
      <top style="medium">
        <color indexed="12"/>
      </top>
      <bottom style="thin">
        <color indexed="12"/>
      </bottom>
      <diagonal/>
    </border>
    <border>
      <left style="hair">
        <color indexed="12"/>
      </left>
      <right style="medium">
        <color indexed="12"/>
      </right>
      <top style="medium">
        <color indexed="12"/>
      </top>
      <bottom style="thin">
        <color indexed="12"/>
      </bottom>
      <diagonal/>
    </border>
    <border>
      <left/>
      <right/>
      <top style="medium">
        <color indexed="30"/>
      </top>
      <bottom/>
      <diagonal/>
    </border>
    <border>
      <left/>
      <right/>
      <top/>
      <bottom style="medium">
        <color indexed="39"/>
      </bottom>
      <diagonal/>
    </border>
    <border>
      <left/>
      <right style="medium">
        <color indexed="39"/>
      </right>
      <top/>
      <bottom style="medium">
        <color indexed="39"/>
      </bottom>
      <diagonal/>
    </border>
    <border>
      <left/>
      <right/>
      <top style="medium">
        <color indexed="39"/>
      </top>
      <bottom style="medium">
        <color indexed="39"/>
      </bottom>
      <diagonal/>
    </border>
    <border>
      <left/>
      <right style="medium">
        <color indexed="39"/>
      </right>
      <top style="medium">
        <color indexed="39"/>
      </top>
      <bottom style="medium">
        <color indexed="39"/>
      </bottom>
      <diagonal/>
    </border>
    <border>
      <left style="medium">
        <color indexed="39"/>
      </left>
      <right style="medium">
        <color indexed="39"/>
      </right>
      <top style="medium">
        <color indexed="39"/>
      </top>
      <bottom style="medium">
        <color indexed="39"/>
      </bottom>
      <diagonal/>
    </border>
    <border>
      <left style="thin">
        <color indexed="39"/>
      </left>
      <right/>
      <top style="medium">
        <color indexed="39"/>
      </top>
      <bottom style="medium">
        <color indexed="39"/>
      </bottom>
      <diagonal/>
    </border>
    <border>
      <left style="thin">
        <color indexed="39"/>
      </left>
      <right style="thin">
        <color indexed="39"/>
      </right>
      <top style="medium">
        <color indexed="39"/>
      </top>
      <bottom style="medium">
        <color indexed="39"/>
      </bottom>
      <diagonal/>
    </border>
    <border>
      <left style="thin">
        <color indexed="39"/>
      </left>
      <right style="medium">
        <color indexed="39"/>
      </right>
      <top/>
      <bottom style="medium">
        <color indexed="39"/>
      </bottom>
      <diagonal/>
    </border>
    <border>
      <left style="thin">
        <color indexed="39"/>
      </left>
      <right style="thin">
        <color indexed="39"/>
      </right>
      <top style="thin">
        <color indexed="39"/>
      </top>
      <bottom style="medium">
        <color indexed="39"/>
      </bottom>
      <diagonal/>
    </border>
    <border>
      <left/>
      <right style="thin">
        <color indexed="39"/>
      </right>
      <top style="thin">
        <color indexed="39"/>
      </top>
      <bottom style="medium">
        <color indexed="39"/>
      </bottom>
      <diagonal/>
    </border>
    <border>
      <left style="medium">
        <color indexed="39"/>
      </left>
      <right style="thin">
        <color indexed="39"/>
      </right>
      <top style="thin">
        <color indexed="39"/>
      </top>
      <bottom style="medium">
        <color indexed="39"/>
      </bottom>
      <diagonal/>
    </border>
    <border>
      <left/>
      <right style="medium">
        <color indexed="39"/>
      </right>
      <top style="thin">
        <color indexed="39"/>
      </top>
      <bottom style="thin">
        <color indexed="39"/>
      </bottom>
      <diagonal/>
    </border>
    <border>
      <left style="medium">
        <color indexed="39"/>
      </left>
      <right style="thin">
        <color indexed="39"/>
      </right>
      <top/>
      <bottom style="medium">
        <color indexed="39"/>
      </bottom>
      <diagonal/>
    </border>
    <border>
      <left style="medium">
        <color indexed="39"/>
      </left>
      <right style="hair">
        <color indexed="39"/>
      </right>
      <top/>
      <bottom style="medium">
        <color indexed="39"/>
      </bottom>
      <diagonal/>
    </border>
    <border>
      <left style="hair">
        <color indexed="39"/>
      </left>
      <right style="hair">
        <color indexed="39"/>
      </right>
      <top/>
      <bottom style="medium">
        <color indexed="39"/>
      </bottom>
      <diagonal/>
    </border>
    <border>
      <left style="hair">
        <color indexed="39"/>
      </left>
      <right style="hair">
        <color indexed="39"/>
      </right>
      <top style="medium">
        <color indexed="39"/>
      </top>
      <bottom style="medium">
        <color indexed="39"/>
      </bottom>
      <diagonal/>
    </border>
    <border>
      <left/>
      <right style="medium">
        <color indexed="39"/>
      </right>
      <top style="thin">
        <color indexed="39"/>
      </top>
      <bottom style="medium">
        <color indexed="39"/>
      </bottom>
      <diagonal/>
    </border>
    <border>
      <left style="medium">
        <color indexed="39"/>
      </left>
      <right style="medium">
        <color indexed="39"/>
      </right>
      <top style="thin">
        <color indexed="39"/>
      </top>
      <bottom style="thin">
        <color indexed="39"/>
      </bottom>
      <diagonal/>
    </border>
    <border>
      <left style="medium">
        <color indexed="39"/>
      </left>
      <right style="medium">
        <color indexed="39"/>
      </right>
      <top/>
      <bottom style="thin">
        <color indexed="39"/>
      </bottom>
      <diagonal/>
    </border>
    <border>
      <left style="medium">
        <color indexed="39"/>
      </left>
      <right style="medium">
        <color indexed="39"/>
      </right>
      <top/>
      <bottom/>
      <diagonal/>
    </border>
    <border>
      <left style="medium">
        <color indexed="39"/>
      </left>
      <right style="medium">
        <color indexed="39"/>
      </right>
      <top/>
      <bottom style="medium">
        <color indexed="39"/>
      </bottom>
      <diagonal/>
    </border>
    <border>
      <left style="medium">
        <color indexed="39"/>
      </left>
      <right style="thin">
        <color indexed="39"/>
      </right>
      <top style="medium">
        <color indexed="39"/>
      </top>
      <bottom style="medium">
        <color indexed="39"/>
      </bottom>
      <diagonal/>
    </border>
    <border>
      <left style="thin">
        <color indexed="39"/>
      </left>
      <right style="medium">
        <color indexed="39"/>
      </right>
      <top style="medium">
        <color indexed="39"/>
      </top>
      <bottom style="medium">
        <color indexed="39"/>
      </bottom>
      <diagonal/>
    </border>
    <border>
      <left style="hair">
        <color indexed="39"/>
      </left>
      <right/>
      <top style="medium">
        <color indexed="39"/>
      </top>
      <bottom style="medium">
        <color indexed="39"/>
      </bottom>
      <diagonal/>
    </border>
    <border>
      <left style="medium">
        <color indexed="39"/>
      </left>
      <right style="medium">
        <color indexed="39"/>
      </right>
      <top style="medium">
        <color indexed="39"/>
      </top>
      <bottom style="thin">
        <color indexed="39"/>
      </bottom>
      <diagonal/>
    </border>
    <border>
      <left/>
      <right/>
      <top style="thin">
        <color indexed="39"/>
      </top>
      <bottom style="thin">
        <color indexed="39"/>
      </bottom>
      <diagonal/>
    </border>
    <border>
      <left style="thick">
        <color indexed="39"/>
      </left>
      <right style="medium">
        <color indexed="12"/>
      </right>
      <top style="thin">
        <color indexed="12"/>
      </top>
      <bottom style="thin">
        <color indexed="12"/>
      </bottom>
      <diagonal/>
    </border>
    <border>
      <left style="thick">
        <color indexed="39"/>
      </left>
      <right style="medium">
        <color indexed="12"/>
      </right>
      <top style="medium">
        <color indexed="12"/>
      </top>
      <bottom style="medium">
        <color indexed="12"/>
      </bottom>
      <diagonal/>
    </border>
    <border>
      <left/>
      <right/>
      <top style="medium">
        <color indexed="12"/>
      </top>
      <bottom style="medium">
        <color indexed="12"/>
      </bottom>
      <diagonal/>
    </border>
    <border>
      <left/>
      <right style="medium">
        <color indexed="12"/>
      </right>
      <top style="medium">
        <color indexed="12"/>
      </top>
      <bottom style="medium">
        <color indexed="12"/>
      </bottom>
      <diagonal/>
    </border>
    <border>
      <left style="medium">
        <color indexed="39"/>
      </left>
      <right/>
      <top style="medium">
        <color indexed="39"/>
      </top>
      <bottom style="medium">
        <color indexed="39"/>
      </bottom>
      <diagonal/>
    </border>
    <border>
      <left style="thick">
        <color indexed="39"/>
      </left>
      <right style="medium">
        <color indexed="12"/>
      </right>
      <top style="medium">
        <color indexed="39"/>
      </top>
      <bottom style="thin">
        <color indexed="12"/>
      </bottom>
      <diagonal/>
    </border>
    <border>
      <left style="medium">
        <color indexed="12"/>
      </left>
      <right style="medium">
        <color indexed="12"/>
      </right>
      <top/>
      <bottom style="thin">
        <color indexed="12"/>
      </bottom>
      <diagonal/>
    </border>
    <border>
      <left style="medium">
        <color indexed="12"/>
      </left>
      <right style="medium">
        <color indexed="12"/>
      </right>
      <top style="thin">
        <color indexed="12"/>
      </top>
      <bottom style="medium">
        <color indexed="39"/>
      </bottom>
      <diagonal/>
    </border>
    <border>
      <left style="thin">
        <color indexed="39"/>
      </left>
      <right/>
      <top style="medium">
        <color indexed="30"/>
      </top>
      <bottom/>
      <diagonal/>
    </border>
    <border>
      <left style="thin">
        <color indexed="39"/>
      </left>
      <right/>
      <top/>
      <bottom/>
      <diagonal/>
    </border>
    <border>
      <left style="medium">
        <color indexed="39"/>
      </left>
      <right/>
      <top/>
      <bottom/>
      <diagonal/>
    </border>
    <border>
      <left style="medium">
        <color indexed="12"/>
      </left>
      <right/>
      <top/>
      <bottom style="thin">
        <color indexed="12"/>
      </bottom>
      <diagonal/>
    </border>
    <border>
      <left style="medium">
        <color indexed="12"/>
      </left>
      <right style="thin">
        <color indexed="12"/>
      </right>
      <top/>
      <bottom style="thin">
        <color indexed="12"/>
      </bottom>
      <diagonal/>
    </border>
    <border>
      <left style="medium">
        <color indexed="12"/>
      </left>
      <right style="thin">
        <color indexed="12"/>
      </right>
      <top/>
      <bottom style="medium">
        <color indexed="39"/>
      </bottom>
      <diagonal/>
    </border>
    <border>
      <left style="thin">
        <color indexed="12"/>
      </left>
      <right style="thin">
        <color indexed="12"/>
      </right>
      <top/>
      <bottom style="thin">
        <color indexed="12"/>
      </bottom>
      <diagonal/>
    </border>
    <border>
      <left style="thin">
        <color indexed="12"/>
      </left>
      <right style="thin">
        <color indexed="12"/>
      </right>
      <top/>
      <bottom style="medium">
        <color indexed="39"/>
      </bottom>
      <diagonal/>
    </border>
    <border>
      <left style="thin">
        <color indexed="12"/>
      </left>
      <right style="medium">
        <color indexed="12"/>
      </right>
      <top/>
      <bottom style="medium">
        <color indexed="39"/>
      </bottom>
      <diagonal/>
    </border>
    <border>
      <left style="medium">
        <color indexed="12"/>
      </left>
      <right style="hair">
        <color indexed="12"/>
      </right>
      <top/>
      <bottom style="thin">
        <color indexed="12"/>
      </bottom>
      <diagonal/>
    </border>
    <border>
      <left style="medium">
        <color indexed="12"/>
      </left>
      <right style="hair">
        <color indexed="12"/>
      </right>
      <top/>
      <bottom style="medium">
        <color indexed="39"/>
      </bottom>
      <diagonal/>
    </border>
    <border>
      <left style="hair">
        <color indexed="12"/>
      </left>
      <right style="hair">
        <color indexed="12"/>
      </right>
      <top style="medium">
        <color indexed="39"/>
      </top>
      <bottom/>
      <diagonal/>
    </border>
    <border>
      <left style="hair">
        <color indexed="12"/>
      </left>
      <right/>
      <top/>
      <bottom style="thin">
        <color indexed="12"/>
      </bottom>
      <diagonal/>
    </border>
    <border>
      <left style="hair">
        <color indexed="12"/>
      </left>
      <right style="medium">
        <color indexed="12"/>
      </right>
      <top/>
      <bottom style="thin">
        <color indexed="1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dotted">
        <color auto="1"/>
      </right>
      <top/>
      <bottom/>
      <diagonal/>
    </border>
    <border>
      <left style="medium">
        <color indexed="39"/>
      </left>
      <right style="medium">
        <color indexed="39"/>
      </right>
      <top style="thin">
        <color indexed="39"/>
      </top>
      <bottom style="medium">
        <color indexed="39"/>
      </bottom>
      <diagonal/>
    </border>
    <border diagonalUp="1">
      <left style="medium">
        <color indexed="39"/>
      </left>
      <right style="medium">
        <color indexed="39"/>
      </right>
      <top style="medium">
        <color indexed="39"/>
      </top>
      <bottom style="thin">
        <color indexed="39"/>
      </bottom>
      <diagonal style="thin">
        <color indexed="39"/>
      </diagonal>
    </border>
    <border diagonalUp="1">
      <left style="medium">
        <color indexed="39"/>
      </left>
      <right style="medium">
        <color indexed="39"/>
      </right>
      <top style="thin">
        <color indexed="39"/>
      </top>
      <bottom style="thin">
        <color indexed="39"/>
      </bottom>
      <diagonal style="thin">
        <color indexed="39"/>
      </diagonal>
    </border>
    <border diagonalUp="1">
      <left style="medium">
        <color indexed="39"/>
      </left>
      <right style="medium">
        <color indexed="39"/>
      </right>
      <top/>
      <bottom style="thin">
        <color indexed="39"/>
      </bottom>
      <diagonal style="thin">
        <color indexed="39"/>
      </diagonal>
    </border>
    <border>
      <left/>
      <right/>
      <top style="thin">
        <color indexed="12"/>
      </top>
      <bottom style="thin">
        <color indexed="39"/>
      </bottom>
      <diagonal/>
    </border>
    <border>
      <left style="medium">
        <color indexed="39"/>
      </left>
      <right style="thin">
        <color indexed="39"/>
      </right>
      <top style="thin">
        <color indexed="12"/>
      </top>
      <bottom style="thin">
        <color indexed="12"/>
      </bottom>
      <diagonal/>
    </border>
    <border>
      <left/>
      <right style="medium">
        <color indexed="39"/>
      </right>
      <top style="thin">
        <color indexed="12"/>
      </top>
      <bottom style="thin">
        <color indexed="12"/>
      </bottom>
      <diagonal/>
    </border>
    <border>
      <left style="medium">
        <color indexed="39"/>
      </left>
      <right style="medium">
        <color indexed="39"/>
      </right>
      <top style="thin">
        <color indexed="12"/>
      </top>
      <bottom style="thin">
        <color indexed="12"/>
      </bottom>
      <diagonal/>
    </border>
    <border>
      <left style="thin">
        <color indexed="39"/>
      </left>
      <right style="thin">
        <color indexed="39"/>
      </right>
      <top style="thin">
        <color indexed="12"/>
      </top>
      <bottom style="thin">
        <color indexed="12"/>
      </bottom>
      <diagonal/>
    </border>
    <border>
      <left/>
      <right style="thin">
        <color indexed="39"/>
      </right>
      <top style="thin">
        <color indexed="12"/>
      </top>
      <bottom style="thin">
        <color indexed="12"/>
      </bottom>
      <diagonal/>
    </border>
    <border>
      <left style="medium">
        <color indexed="39"/>
      </left>
      <right style="hair">
        <color indexed="39"/>
      </right>
      <top style="thin">
        <color indexed="12"/>
      </top>
      <bottom style="thin">
        <color indexed="12"/>
      </bottom>
      <diagonal/>
    </border>
    <border>
      <left style="hair">
        <color indexed="39"/>
      </left>
      <right style="hair">
        <color indexed="39"/>
      </right>
      <top style="thin">
        <color indexed="12"/>
      </top>
      <bottom style="thin">
        <color indexed="12"/>
      </bottom>
      <diagonal/>
    </border>
    <border>
      <left style="thin">
        <color indexed="39"/>
      </left>
      <right style="medium">
        <color indexed="39"/>
      </right>
      <top style="thin">
        <color indexed="12"/>
      </top>
      <bottom style="thin">
        <color indexed="12"/>
      </bottom>
      <diagonal/>
    </border>
    <border>
      <left style="medium">
        <color indexed="39"/>
      </left>
      <right style="thin">
        <color indexed="39"/>
      </right>
      <top style="thin">
        <color indexed="12"/>
      </top>
      <bottom style="thin">
        <color indexed="39"/>
      </bottom>
      <diagonal/>
    </border>
    <border>
      <left/>
      <right style="medium">
        <color indexed="39"/>
      </right>
      <top style="thin">
        <color indexed="12"/>
      </top>
      <bottom style="thin">
        <color indexed="39"/>
      </bottom>
      <diagonal/>
    </border>
    <border>
      <left style="medium">
        <color indexed="39"/>
      </left>
      <right style="medium">
        <color indexed="39"/>
      </right>
      <top style="thin">
        <color indexed="12"/>
      </top>
      <bottom style="thin">
        <color indexed="39"/>
      </bottom>
      <diagonal/>
    </border>
    <border>
      <left style="thin">
        <color indexed="39"/>
      </left>
      <right style="thin">
        <color indexed="39"/>
      </right>
      <top style="thin">
        <color indexed="12"/>
      </top>
      <bottom style="thin">
        <color indexed="39"/>
      </bottom>
      <diagonal/>
    </border>
    <border>
      <left style="thin">
        <color indexed="39"/>
      </left>
      <right style="medium">
        <color indexed="39"/>
      </right>
      <top style="thin">
        <color indexed="12"/>
      </top>
      <bottom style="thin">
        <color indexed="39"/>
      </bottom>
      <diagonal/>
    </border>
    <border>
      <left style="medium">
        <color indexed="39"/>
      </left>
      <right style="hair">
        <color indexed="39"/>
      </right>
      <top style="thin">
        <color indexed="12"/>
      </top>
      <bottom style="thin">
        <color indexed="39"/>
      </bottom>
      <diagonal/>
    </border>
    <border>
      <left style="hair">
        <color indexed="39"/>
      </left>
      <right style="hair">
        <color indexed="39"/>
      </right>
      <top style="thin">
        <color indexed="12"/>
      </top>
      <bottom style="thin">
        <color indexed="39"/>
      </bottom>
      <diagonal/>
    </border>
    <border>
      <left style="medium">
        <color indexed="39"/>
      </left>
      <right style="medium">
        <color indexed="39"/>
      </right>
      <top style="medium">
        <color indexed="39"/>
      </top>
      <bottom/>
      <diagonal/>
    </border>
    <border>
      <left style="medium">
        <color indexed="39"/>
      </left>
      <right/>
      <top style="medium">
        <color indexed="39"/>
      </top>
      <bottom/>
      <diagonal/>
    </border>
    <border>
      <left/>
      <right/>
      <top style="medium">
        <color indexed="39"/>
      </top>
      <bottom/>
      <diagonal/>
    </border>
    <border>
      <left/>
      <right style="medium">
        <color indexed="12"/>
      </right>
      <top style="medium">
        <color indexed="39"/>
      </top>
      <bottom/>
      <diagonal/>
    </border>
    <border>
      <left style="medium">
        <color indexed="12"/>
      </left>
      <right style="thin">
        <color indexed="12"/>
      </right>
      <top style="medium">
        <color indexed="39"/>
      </top>
      <bottom/>
      <diagonal/>
    </border>
    <border>
      <left style="thin">
        <color indexed="12"/>
      </left>
      <right style="thin">
        <color indexed="12"/>
      </right>
      <top style="medium">
        <color indexed="39"/>
      </top>
      <bottom/>
      <diagonal/>
    </border>
    <border>
      <left style="thin">
        <color indexed="12"/>
      </left>
      <right style="medium">
        <color indexed="12"/>
      </right>
      <top style="medium">
        <color indexed="39"/>
      </top>
      <bottom/>
      <diagonal/>
    </border>
    <border>
      <left style="medium">
        <color indexed="12"/>
      </left>
      <right style="hair">
        <color indexed="12"/>
      </right>
      <top style="medium">
        <color indexed="39"/>
      </top>
      <bottom/>
      <diagonal/>
    </border>
    <border>
      <left style="hair">
        <color indexed="12"/>
      </left>
      <right style="hair">
        <color indexed="12"/>
      </right>
      <top/>
      <bottom style="medium">
        <color indexed="39"/>
      </bottom>
      <diagonal/>
    </border>
    <border>
      <left style="hair">
        <color indexed="12"/>
      </left>
      <right style="medium">
        <color indexed="12"/>
      </right>
      <top style="medium">
        <color indexed="39"/>
      </top>
      <bottom/>
      <diagonal/>
    </border>
    <border>
      <left style="hair">
        <color indexed="12"/>
      </left>
      <right style="medium">
        <color indexed="12"/>
      </right>
      <top/>
      <bottom style="medium">
        <color indexed="39"/>
      </bottom>
      <diagonal/>
    </border>
    <border>
      <left style="thin">
        <color indexed="12"/>
      </left>
      <right/>
      <top/>
      <bottom style="thin">
        <color indexed="12"/>
      </bottom>
      <diagonal/>
    </border>
    <border>
      <left/>
      <right/>
      <top/>
      <bottom style="thin">
        <color indexed="12"/>
      </bottom>
      <diagonal/>
    </border>
    <border>
      <left/>
      <right style="medium">
        <color indexed="12"/>
      </right>
      <top/>
      <bottom style="thin">
        <color indexed="12"/>
      </bottom>
      <diagonal/>
    </border>
    <border>
      <left style="thin">
        <color indexed="12"/>
      </left>
      <right style="medium">
        <color indexed="12"/>
      </right>
      <top/>
      <bottom style="thin">
        <color indexed="12"/>
      </bottom>
      <diagonal/>
    </border>
    <border>
      <left style="hair">
        <color indexed="12"/>
      </left>
      <right style="hair">
        <color indexed="12"/>
      </right>
      <top/>
      <bottom style="thin">
        <color indexed="12"/>
      </bottom>
      <diagonal/>
    </border>
    <border>
      <left style="medium">
        <color indexed="39"/>
      </left>
      <right/>
      <top/>
      <bottom style="medium">
        <color indexed="39"/>
      </bottom>
      <diagonal/>
    </border>
    <border>
      <left/>
      <right style="medium">
        <color indexed="12"/>
      </right>
      <top/>
      <bottom style="medium">
        <color indexed="39"/>
      </bottom>
      <diagonal/>
    </border>
    <border>
      <left style="medium">
        <color indexed="12"/>
      </left>
      <right style="medium">
        <color indexed="12"/>
      </right>
      <top style="thin">
        <color indexed="12"/>
      </top>
      <bottom style="medium">
        <color indexed="12"/>
      </bottom>
      <diagonal/>
    </border>
    <border>
      <left style="medium">
        <color indexed="12"/>
      </left>
      <right/>
      <top style="thin">
        <color indexed="12"/>
      </top>
      <bottom style="medium">
        <color indexed="12"/>
      </bottom>
      <diagonal/>
    </border>
    <border>
      <left/>
      <right/>
      <top style="thin">
        <color indexed="12"/>
      </top>
      <bottom style="medium">
        <color indexed="12"/>
      </bottom>
      <diagonal/>
    </border>
    <border>
      <left/>
      <right style="medium">
        <color indexed="12"/>
      </right>
      <top style="thin">
        <color indexed="12"/>
      </top>
      <bottom style="medium">
        <color indexed="12"/>
      </bottom>
      <diagonal/>
    </border>
    <border>
      <left style="medium">
        <color indexed="12"/>
      </left>
      <right style="thin">
        <color indexed="12"/>
      </right>
      <top style="thin">
        <color indexed="12"/>
      </top>
      <bottom style="medium">
        <color indexed="12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medium">
        <color indexed="12"/>
      </bottom>
      <diagonal/>
    </border>
    <border>
      <left style="thin">
        <color indexed="12"/>
      </left>
      <right style="thin">
        <color indexed="62"/>
      </right>
      <top style="thin">
        <color indexed="12"/>
      </top>
      <bottom style="medium">
        <color indexed="12"/>
      </bottom>
      <diagonal/>
    </border>
    <border>
      <left/>
      <right style="thin">
        <color indexed="12"/>
      </right>
      <top style="thin">
        <color indexed="12"/>
      </top>
      <bottom style="medium">
        <color indexed="12"/>
      </bottom>
      <diagonal/>
    </border>
    <border>
      <left style="thin">
        <color indexed="12"/>
      </left>
      <right style="medium">
        <color indexed="12"/>
      </right>
      <top style="thin">
        <color indexed="12"/>
      </top>
      <bottom style="medium">
        <color indexed="12"/>
      </bottom>
      <diagonal/>
    </border>
    <border>
      <left style="medium">
        <color indexed="12"/>
      </left>
      <right style="hair">
        <color indexed="12"/>
      </right>
      <top style="thin">
        <color indexed="12"/>
      </top>
      <bottom style="medium">
        <color indexed="12"/>
      </bottom>
      <diagonal/>
    </border>
    <border>
      <left style="hair">
        <color indexed="12"/>
      </left>
      <right style="hair">
        <color indexed="12"/>
      </right>
      <top style="thin">
        <color indexed="12"/>
      </top>
      <bottom style="medium">
        <color indexed="12"/>
      </bottom>
      <diagonal/>
    </border>
    <border>
      <left style="hair">
        <color indexed="12"/>
      </left>
      <right/>
      <top style="thin">
        <color indexed="12"/>
      </top>
      <bottom style="medium">
        <color indexed="12"/>
      </bottom>
      <diagonal/>
    </border>
    <border>
      <left style="hair">
        <color indexed="12"/>
      </left>
      <right style="medium">
        <color indexed="12"/>
      </right>
      <top style="thin">
        <color indexed="12"/>
      </top>
      <bottom style="medium">
        <color indexed="12"/>
      </bottom>
      <diagonal/>
    </border>
  </borders>
  <cellStyleXfs count="1">
    <xf numFmtId="0" fontId="0" fillId="0" borderId="0">
      <alignment vertical="center"/>
    </xf>
  </cellStyleXfs>
  <cellXfs count="289">
    <xf numFmtId="0" fontId="0" fillId="0" borderId="0" xfId="0" applyAlignment="1">
      <alignment vertical="center"/>
    </xf>
    <xf numFmtId="0" fontId="1" fillId="0" borderId="0" xfId="0" applyFont="1" applyAlignment="1">
      <alignment shrinkToFit="1"/>
    </xf>
    <xf numFmtId="0" fontId="0" fillId="0" borderId="0" xfId="0" applyAlignment="1">
      <alignment shrinkToFit="1"/>
    </xf>
    <xf numFmtId="0" fontId="1" fillId="0" borderId="0" xfId="0" applyFont="1" applyAlignment="1">
      <alignment horizontal="center" shrinkToFit="1"/>
    </xf>
    <xf numFmtId="0" fontId="0" fillId="0" borderId="0" xfId="0" applyAlignment="1"/>
    <xf numFmtId="0" fontId="2" fillId="2" borderId="1" xfId="0" applyFont="1" applyFill="1" applyBorder="1" applyAlignment="1">
      <alignment horizontal="right" vertical="center" shrinkToFit="1"/>
    </xf>
    <xf numFmtId="176" fontId="5" fillId="2" borderId="2" xfId="0" applyNumberFormat="1" applyFont="1" applyFill="1" applyBorder="1" applyAlignment="1">
      <alignment horizontal="right" vertical="center" shrinkToFit="1"/>
    </xf>
    <xf numFmtId="176" fontId="5" fillId="2" borderId="3" xfId="0" applyNumberFormat="1" applyFont="1" applyFill="1" applyBorder="1" applyAlignment="1">
      <alignment horizontal="center" vertical="center" shrinkToFit="1"/>
    </xf>
    <xf numFmtId="176" fontId="5" fillId="2" borderId="4" xfId="0" applyNumberFormat="1" applyFont="1" applyFill="1" applyBorder="1" applyAlignment="1">
      <alignment horizontal="right" vertical="center" shrinkToFit="1"/>
    </xf>
    <xf numFmtId="0" fontId="2" fillId="2" borderId="5" xfId="0" applyFont="1" applyFill="1" applyBorder="1" applyAlignment="1">
      <alignment vertical="center" shrinkToFit="1"/>
    </xf>
    <xf numFmtId="0" fontId="2" fillId="2" borderId="6" xfId="0" applyFont="1" applyFill="1" applyBorder="1" applyAlignment="1">
      <alignment horizontal="center" vertical="center" shrinkToFit="1"/>
    </xf>
    <xf numFmtId="0" fontId="2" fillId="2" borderId="1" xfId="0" applyFont="1" applyFill="1" applyBorder="1" applyAlignment="1">
      <alignment vertical="center" shrinkToFit="1"/>
    </xf>
    <xf numFmtId="0" fontId="2" fillId="2" borderId="7" xfId="0" applyFont="1" applyFill="1" applyBorder="1" applyAlignment="1">
      <alignment vertical="center" shrinkToFit="1"/>
    </xf>
    <xf numFmtId="0" fontId="2" fillId="2" borderId="8" xfId="0" applyFont="1" applyFill="1" applyBorder="1" applyAlignment="1">
      <alignment vertical="center" shrinkToFit="1"/>
    </xf>
    <xf numFmtId="0" fontId="2" fillId="2" borderId="9" xfId="0" applyFont="1" applyFill="1" applyBorder="1" applyAlignment="1">
      <alignment vertical="center" shrinkToFit="1"/>
    </xf>
    <xf numFmtId="0" fontId="2" fillId="2" borderId="10" xfId="0" applyFont="1" applyFill="1" applyBorder="1" applyAlignment="1">
      <alignment vertical="center" shrinkToFit="1"/>
    </xf>
    <xf numFmtId="0" fontId="2" fillId="2" borderId="11" xfId="0" applyFont="1" applyFill="1" applyBorder="1" applyAlignment="1">
      <alignment vertical="center" shrinkToFit="1"/>
    </xf>
    <xf numFmtId="0" fontId="2" fillId="2" borderId="12" xfId="0" applyFont="1" applyFill="1" applyBorder="1" applyAlignment="1">
      <alignment vertical="center" shrinkToFit="1"/>
    </xf>
    <xf numFmtId="0" fontId="2" fillId="0" borderId="1" xfId="0" applyFont="1" applyFill="1" applyBorder="1" applyAlignment="1">
      <alignment horizontal="right" vertical="center" shrinkToFit="1"/>
    </xf>
    <xf numFmtId="176" fontId="5" fillId="0" borderId="2" xfId="0" applyNumberFormat="1" applyFont="1" applyFill="1" applyBorder="1" applyAlignment="1">
      <alignment horizontal="right" vertical="center" shrinkToFit="1"/>
    </xf>
    <xf numFmtId="176" fontId="5" fillId="0" borderId="3" xfId="0" applyNumberFormat="1" applyFont="1" applyFill="1" applyBorder="1" applyAlignment="1">
      <alignment horizontal="center" vertical="center" shrinkToFit="1"/>
    </xf>
    <xf numFmtId="176" fontId="5" fillId="0" borderId="4" xfId="0" applyNumberFormat="1" applyFont="1" applyFill="1" applyBorder="1" applyAlignment="1">
      <alignment horizontal="right" vertical="center" shrinkToFit="1"/>
    </xf>
    <xf numFmtId="0" fontId="2" fillId="0" borderId="5" xfId="0" applyFont="1" applyFill="1" applyBorder="1" applyAlignment="1">
      <alignment vertical="center" shrinkToFit="1"/>
    </xf>
    <xf numFmtId="0" fontId="2" fillId="0" borderId="6" xfId="0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vertical="center" shrinkToFit="1"/>
    </xf>
    <xf numFmtId="0" fontId="2" fillId="0" borderId="7" xfId="0" applyFont="1" applyFill="1" applyBorder="1" applyAlignment="1">
      <alignment vertical="center" shrinkToFit="1"/>
    </xf>
    <xf numFmtId="0" fontId="2" fillId="0" borderId="7" xfId="0" applyNumberFormat="1" applyFont="1" applyFill="1" applyBorder="1" applyAlignment="1">
      <alignment vertical="center" shrinkToFit="1"/>
    </xf>
    <xf numFmtId="0" fontId="2" fillId="0" borderId="8" xfId="0" applyFont="1" applyFill="1" applyBorder="1" applyAlignment="1">
      <alignment vertical="center" shrinkToFit="1"/>
    </xf>
    <xf numFmtId="0" fontId="2" fillId="0" borderId="9" xfId="0" applyFont="1" applyFill="1" applyBorder="1" applyAlignment="1">
      <alignment vertical="center" shrinkToFit="1"/>
    </xf>
    <xf numFmtId="0" fontId="2" fillId="0" borderId="10" xfId="0" applyFont="1" applyFill="1" applyBorder="1" applyAlignment="1">
      <alignment vertical="center" shrinkToFit="1"/>
    </xf>
    <xf numFmtId="0" fontId="2" fillId="0" borderId="11" xfId="0" applyFont="1" applyFill="1" applyBorder="1" applyAlignment="1">
      <alignment vertical="center" shrinkToFit="1"/>
    </xf>
    <xf numFmtId="0" fontId="2" fillId="0" borderId="12" xfId="0" applyFont="1" applyFill="1" applyBorder="1" applyAlignment="1">
      <alignment vertical="center" shrinkToFit="1"/>
    </xf>
    <xf numFmtId="0" fontId="2" fillId="0" borderId="13" xfId="0" applyFont="1" applyFill="1" applyBorder="1" applyAlignment="1">
      <alignment vertical="center" shrinkToFit="1"/>
    </xf>
    <xf numFmtId="0" fontId="2" fillId="0" borderId="14" xfId="0" applyFont="1" applyFill="1" applyBorder="1" applyAlignment="1">
      <alignment vertical="center" shrinkToFit="1"/>
    </xf>
    <xf numFmtId="0" fontId="1" fillId="0" borderId="15" xfId="0" applyFont="1" applyBorder="1" applyAlignment="1">
      <alignment shrinkToFit="1"/>
    </xf>
    <xf numFmtId="0" fontId="0" fillId="0" borderId="15" xfId="0" applyBorder="1" applyAlignment="1">
      <alignment vertical="center" shrinkToFit="1"/>
    </xf>
    <xf numFmtId="0" fontId="0" fillId="0" borderId="16" xfId="0" applyFont="1" applyBorder="1" applyAlignment="1">
      <alignment horizontal="center" vertical="center" shrinkToFit="1"/>
    </xf>
    <xf numFmtId="0" fontId="0" fillId="0" borderId="17" xfId="0" applyBorder="1" applyAlignment="1">
      <alignment vertical="center" shrinkToFit="1"/>
    </xf>
    <xf numFmtId="0" fontId="0" fillId="0" borderId="18" xfId="0" applyBorder="1" applyAlignment="1">
      <alignment vertical="center" shrinkToFit="1"/>
    </xf>
    <xf numFmtId="0" fontId="0" fillId="0" borderId="19" xfId="0" applyBorder="1" applyAlignment="1">
      <alignment vertical="center" shrinkToFit="1"/>
    </xf>
    <xf numFmtId="0" fontId="0" fillId="0" borderId="20" xfId="0" applyBorder="1" applyAlignment="1">
      <alignment vertical="center" shrinkToFit="1"/>
    </xf>
    <xf numFmtId="0" fontId="0" fillId="0" borderId="21" xfId="0" applyBorder="1" applyAlignment="1">
      <alignment vertical="center" shrinkToFit="1"/>
    </xf>
    <xf numFmtId="0" fontId="0" fillId="0" borderId="22" xfId="0" applyBorder="1" applyAlignment="1">
      <alignment vertical="center" shrinkToFit="1"/>
    </xf>
    <xf numFmtId="0" fontId="0" fillId="0" borderId="23" xfId="0" applyBorder="1" applyAlignment="1">
      <alignment vertical="center" shrinkToFit="1"/>
    </xf>
    <xf numFmtId="0" fontId="1" fillId="0" borderId="0" xfId="0" applyFont="1" applyBorder="1" applyAlignment="1">
      <alignment shrinkToFit="1"/>
    </xf>
    <xf numFmtId="176" fontId="6" fillId="0" borderId="24" xfId="0" applyNumberFormat="1" applyFont="1" applyBorder="1" applyAlignment="1">
      <alignment horizontal="center" vertical="center"/>
    </xf>
    <xf numFmtId="176" fontId="6" fillId="0" borderId="0" xfId="0" applyNumberFormat="1" applyFont="1" applyBorder="1" applyAlignment="1">
      <alignment horizontal="center" vertical="center"/>
    </xf>
    <xf numFmtId="0" fontId="0" fillId="0" borderId="24" xfId="0" applyBorder="1" applyAlignment="1">
      <alignment vertical="center" shrinkToFit="1"/>
    </xf>
    <xf numFmtId="0" fontId="0" fillId="0" borderId="0" xfId="0" applyBorder="1" applyAlignment="1">
      <alignment vertical="center" shrinkToFit="1"/>
    </xf>
    <xf numFmtId="0" fontId="0" fillId="0" borderId="24" xfId="0" applyBorder="1" applyAlignment="1"/>
    <xf numFmtId="0" fontId="0" fillId="0" borderId="0" xfId="0" applyBorder="1" applyAlignment="1"/>
    <xf numFmtId="0" fontId="2" fillId="2" borderId="25" xfId="0" applyFont="1" applyFill="1" applyBorder="1" applyAlignment="1">
      <alignment vertical="center" shrinkToFit="1"/>
    </xf>
    <xf numFmtId="0" fontId="2" fillId="2" borderId="26" xfId="0" applyFont="1" applyFill="1" applyBorder="1" applyAlignment="1">
      <alignment vertical="center" shrinkToFit="1"/>
    </xf>
    <xf numFmtId="0" fontId="2" fillId="0" borderId="25" xfId="0" applyFont="1" applyFill="1" applyBorder="1" applyAlignment="1">
      <alignment vertical="center" shrinkToFit="1"/>
    </xf>
    <xf numFmtId="0" fontId="2" fillId="0" borderId="26" xfId="0" applyFont="1" applyFill="1" applyBorder="1" applyAlignment="1">
      <alignment vertical="center" shrinkToFit="1"/>
    </xf>
    <xf numFmtId="0" fontId="2" fillId="2" borderId="27" xfId="0" applyFont="1" applyFill="1" applyBorder="1" applyAlignment="1">
      <alignment vertical="center" shrinkToFit="1"/>
    </xf>
    <xf numFmtId="0" fontId="2" fillId="0" borderId="27" xfId="0" applyFont="1" applyFill="1" applyBorder="1" applyAlignment="1">
      <alignment vertical="center" shrinkToFit="1"/>
    </xf>
    <xf numFmtId="0" fontId="2" fillId="0" borderId="28" xfId="0" applyFont="1" applyFill="1" applyBorder="1" applyAlignment="1">
      <alignment vertical="center" shrinkToFit="1"/>
    </xf>
    <xf numFmtId="0" fontId="2" fillId="0" borderId="3" xfId="0" applyFont="1" applyFill="1" applyBorder="1" applyAlignment="1">
      <alignment vertical="center" shrinkToFit="1"/>
    </xf>
    <xf numFmtId="0" fontId="2" fillId="0" borderId="29" xfId="0" applyFont="1" applyFill="1" applyBorder="1" applyAlignment="1">
      <alignment vertical="center" shrinkToFit="1"/>
    </xf>
    <xf numFmtId="0" fontId="2" fillId="2" borderId="28" xfId="0" applyFont="1" applyFill="1" applyBorder="1" applyAlignment="1">
      <alignment vertical="center" shrinkToFit="1"/>
    </xf>
    <xf numFmtId="0" fontId="2" fillId="2" borderId="29" xfId="0" applyFont="1" applyFill="1" applyBorder="1" applyAlignment="1">
      <alignment vertical="center" shrinkToFit="1"/>
    </xf>
    <xf numFmtId="0" fontId="2" fillId="2" borderId="30" xfId="0" applyFont="1" applyFill="1" applyBorder="1" applyAlignment="1">
      <alignment vertical="center" shrinkToFit="1"/>
    </xf>
    <xf numFmtId="0" fontId="2" fillId="0" borderId="30" xfId="0" applyFont="1" applyFill="1" applyBorder="1" applyAlignment="1">
      <alignment vertical="center" shrinkToFit="1"/>
    </xf>
    <xf numFmtId="0" fontId="2" fillId="2" borderId="31" xfId="0" applyFont="1" applyFill="1" applyBorder="1" applyAlignment="1">
      <alignment vertical="center" shrinkToFit="1"/>
    </xf>
    <xf numFmtId="0" fontId="0" fillId="0" borderId="32" xfId="0" applyBorder="1" applyAlignment="1">
      <alignment vertical="center" shrinkToFit="1"/>
    </xf>
    <xf numFmtId="0" fontId="0" fillId="0" borderId="33" xfId="0" applyBorder="1" applyAlignment="1">
      <alignment vertical="center" shrinkToFit="1"/>
    </xf>
    <xf numFmtId="0" fontId="2" fillId="2" borderId="34" xfId="0" applyFont="1" applyFill="1" applyBorder="1" applyAlignment="1">
      <alignment horizontal="right" vertical="center" shrinkToFit="1"/>
    </xf>
    <xf numFmtId="176" fontId="5" fillId="2" borderId="35" xfId="0" applyNumberFormat="1" applyFont="1" applyFill="1" applyBorder="1" applyAlignment="1">
      <alignment horizontal="right" vertical="center" shrinkToFit="1"/>
    </xf>
    <xf numFmtId="176" fontId="5" fillId="2" borderId="24" xfId="0" applyNumberFormat="1" applyFont="1" applyFill="1" applyBorder="1" applyAlignment="1">
      <alignment horizontal="center" vertical="center" shrinkToFit="1"/>
    </xf>
    <xf numFmtId="176" fontId="5" fillId="2" borderId="36" xfId="0" applyNumberFormat="1" applyFont="1" applyFill="1" applyBorder="1" applyAlignment="1">
      <alignment horizontal="right" vertical="center" shrinkToFit="1"/>
    </xf>
    <xf numFmtId="0" fontId="2" fillId="2" borderId="37" xfId="0" applyFont="1" applyFill="1" applyBorder="1" applyAlignment="1">
      <alignment vertical="center" shrinkToFit="1"/>
    </xf>
    <xf numFmtId="0" fontId="2" fillId="2" borderId="38" xfId="0" applyFont="1" applyFill="1" applyBorder="1" applyAlignment="1">
      <alignment horizontal="center" vertical="center" shrinkToFit="1"/>
    </xf>
    <xf numFmtId="0" fontId="2" fillId="2" borderId="34" xfId="0" applyFont="1" applyFill="1" applyBorder="1" applyAlignment="1">
      <alignment vertical="center" shrinkToFit="1"/>
    </xf>
    <xf numFmtId="0" fontId="2" fillId="2" borderId="39" xfId="0" applyFont="1" applyFill="1" applyBorder="1" applyAlignment="1">
      <alignment vertical="center" shrinkToFit="1"/>
    </xf>
    <xf numFmtId="0" fontId="2" fillId="2" borderId="40" xfId="0" applyFont="1" applyFill="1" applyBorder="1" applyAlignment="1">
      <alignment vertical="center" shrinkToFit="1"/>
    </xf>
    <xf numFmtId="0" fontId="2" fillId="2" borderId="41" xfId="0" applyFont="1" applyFill="1" applyBorder="1" applyAlignment="1">
      <alignment vertical="center" shrinkToFit="1"/>
    </xf>
    <xf numFmtId="0" fontId="2" fillId="2" borderId="42" xfId="0" applyFont="1" applyFill="1" applyBorder="1" applyAlignment="1">
      <alignment vertical="center" shrinkToFit="1"/>
    </xf>
    <xf numFmtId="0" fontId="2" fillId="2" borderId="43" xfId="0" applyFont="1" applyFill="1" applyBorder="1" applyAlignment="1">
      <alignment vertical="center" shrinkToFit="1"/>
    </xf>
    <xf numFmtId="0" fontId="2" fillId="2" borderId="44" xfId="0" applyFont="1" applyFill="1" applyBorder="1" applyAlignment="1">
      <alignment vertical="center" shrinkToFit="1"/>
    </xf>
    <xf numFmtId="0" fontId="2" fillId="2" borderId="45" xfId="0" applyFont="1" applyFill="1" applyBorder="1" applyAlignment="1">
      <alignment vertical="center" shrinkToFit="1"/>
    </xf>
    <xf numFmtId="0" fontId="2" fillId="2" borderId="46" xfId="0" applyFont="1" applyFill="1" applyBorder="1" applyAlignment="1">
      <alignment vertical="center" shrinkToFit="1"/>
    </xf>
    <xf numFmtId="0" fontId="0" fillId="0" borderId="15" xfId="0" applyFont="1" applyBorder="1" applyAlignment="1">
      <alignment horizontal="center" vertical="center" shrinkToFit="1"/>
    </xf>
    <xf numFmtId="0" fontId="0" fillId="0" borderId="47" xfId="0" applyBorder="1" applyAlignment="1"/>
    <xf numFmtId="0" fontId="2" fillId="2" borderId="6" xfId="0" applyFont="1" applyFill="1" applyBorder="1" applyAlignment="1">
      <alignment vertical="center" shrinkToFit="1"/>
    </xf>
    <xf numFmtId="0" fontId="2" fillId="0" borderId="6" xfId="0" applyFont="1" applyFill="1" applyBorder="1" applyAlignment="1">
      <alignment vertical="center" shrinkToFit="1"/>
    </xf>
    <xf numFmtId="0" fontId="0" fillId="0" borderId="48" xfId="0" applyBorder="1" applyAlignment="1"/>
    <xf numFmtId="0" fontId="0" fillId="0" borderId="49" xfId="0" applyBorder="1" applyAlignment="1"/>
    <xf numFmtId="0" fontId="1" fillId="0" borderId="52" xfId="0" applyFont="1" applyBorder="1" applyAlignment="1">
      <alignment shrinkToFit="1"/>
    </xf>
    <xf numFmtId="0" fontId="0" fillId="0" borderId="55" xfId="0" applyBorder="1" applyAlignment="1"/>
    <xf numFmtId="0" fontId="0" fillId="0" borderId="56" xfId="0" applyBorder="1" applyAlignment="1"/>
    <xf numFmtId="0" fontId="0" fillId="0" borderId="57" xfId="0" applyBorder="1" applyAlignment="1"/>
    <xf numFmtId="0" fontId="0" fillId="0" borderId="58" xfId="0" applyBorder="1" applyAlignment="1"/>
    <xf numFmtId="0" fontId="12" fillId="0" borderId="60" xfId="0" applyFont="1" applyBorder="1" applyAlignment="1">
      <alignment horizontal="right" shrinkToFit="1"/>
    </xf>
    <xf numFmtId="0" fontId="0" fillId="0" borderId="61" xfId="0" applyBorder="1" applyAlignment="1"/>
    <xf numFmtId="0" fontId="0" fillId="0" borderId="62" xfId="0" applyBorder="1" applyAlignment="1"/>
    <xf numFmtId="0" fontId="0" fillId="0" borderId="64" xfId="0" applyBorder="1" applyAlignment="1"/>
    <xf numFmtId="0" fontId="0" fillId="0" borderId="68" xfId="0" applyBorder="1" applyAlignment="1">
      <alignment shrinkToFit="1"/>
    </xf>
    <xf numFmtId="0" fontId="0" fillId="0" borderId="52" xfId="0" applyBorder="1" applyAlignment="1">
      <alignment shrinkToFit="1"/>
    </xf>
    <xf numFmtId="176" fontId="5" fillId="0" borderId="73" xfId="0" applyNumberFormat="1" applyFont="1" applyBorder="1" applyAlignment="1">
      <alignment shrinkToFit="1"/>
    </xf>
    <xf numFmtId="176" fontId="5" fillId="0" borderId="59" xfId="0" applyNumberFormat="1" applyFont="1" applyBorder="1" applyAlignment="1">
      <alignment shrinkToFit="1"/>
    </xf>
    <xf numFmtId="0" fontId="5" fillId="0" borderId="48" xfId="0" applyFont="1" applyBorder="1" applyAlignment="1">
      <alignment horizontal="center" shrinkToFit="1"/>
    </xf>
    <xf numFmtId="0" fontId="11" fillId="2" borderId="37" xfId="0" applyFont="1" applyFill="1" applyBorder="1" applyAlignment="1">
      <alignment shrinkToFit="1"/>
    </xf>
    <xf numFmtId="0" fontId="11" fillId="2" borderId="5" xfId="0" applyFont="1" applyFill="1" applyBorder="1" applyAlignment="1">
      <alignment shrinkToFit="1"/>
    </xf>
    <xf numFmtId="0" fontId="11" fillId="2" borderId="74" xfId="0" applyFont="1" applyFill="1" applyBorder="1" applyAlignment="1">
      <alignment shrinkToFit="1"/>
    </xf>
    <xf numFmtId="0" fontId="1" fillId="0" borderId="75" xfId="0" applyFont="1" applyBorder="1" applyAlignment="1">
      <alignment shrinkToFit="1"/>
    </xf>
    <xf numFmtId="0" fontId="11" fillId="2" borderId="79" xfId="0" applyFont="1" applyFill="1" applyBorder="1" applyAlignment="1">
      <alignment shrinkToFit="1"/>
    </xf>
    <xf numFmtId="0" fontId="14" fillId="3" borderId="8" xfId="0" applyFont="1" applyFill="1" applyBorder="1" applyAlignment="1">
      <alignment vertical="center" shrinkToFit="1"/>
    </xf>
    <xf numFmtId="0" fontId="2" fillId="0" borderId="80" xfId="0" applyFont="1" applyFill="1" applyBorder="1" applyAlignment="1">
      <alignment vertical="center" shrinkToFit="1"/>
    </xf>
    <xf numFmtId="0" fontId="2" fillId="2" borderId="81" xfId="0" applyFont="1" applyFill="1" applyBorder="1" applyAlignment="1">
      <alignment vertical="center" shrinkToFit="1"/>
    </xf>
    <xf numFmtId="0" fontId="1" fillId="0" borderId="82" xfId="0" applyFont="1" applyBorder="1" applyAlignment="1">
      <alignment shrinkToFit="1"/>
    </xf>
    <xf numFmtId="0" fontId="1" fillId="0" borderId="83" xfId="0" applyFont="1" applyBorder="1" applyAlignment="1">
      <alignment shrinkToFit="1"/>
    </xf>
    <xf numFmtId="0" fontId="2" fillId="2" borderId="85" xfId="0" applyFont="1" applyFill="1" applyBorder="1" applyAlignment="1">
      <alignment horizontal="center" vertical="center" shrinkToFit="1"/>
    </xf>
    <xf numFmtId="0" fontId="2" fillId="2" borderId="86" xfId="0" applyFont="1" applyFill="1" applyBorder="1" applyAlignment="1">
      <alignment vertical="center" shrinkToFit="1"/>
    </xf>
    <xf numFmtId="0" fontId="2" fillId="2" borderId="88" xfId="0" applyFont="1" applyFill="1" applyBorder="1" applyAlignment="1">
      <alignment vertical="center" shrinkToFit="1"/>
    </xf>
    <xf numFmtId="0" fontId="2" fillId="2" borderId="91" xfId="0" applyFont="1" applyFill="1" applyBorder="1" applyAlignment="1">
      <alignment vertical="center" shrinkToFit="1"/>
    </xf>
    <xf numFmtId="0" fontId="2" fillId="2" borderId="94" xfId="0" applyFont="1" applyFill="1" applyBorder="1" applyAlignment="1">
      <alignment vertical="center" shrinkToFit="1"/>
    </xf>
    <xf numFmtId="0" fontId="2" fillId="2" borderId="95" xfId="0" applyFont="1" applyFill="1" applyBorder="1" applyAlignment="1">
      <alignment vertical="center" shrinkToFit="1"/>
    </xf>
    <xf numFmtId="0" fontId="0" fillId="4" borderId="96" xfId="0" applyFill="1" applyBorder="1" applyAlignment="1"/>
    <xf numFmtId="0" fontId="0" fillId="4" borderId="97" xfId="0" applyFill="1" applyBorder="1" applyAlignment="1"/>
    <xf numFmtId="0" fontId="2" fillId="0" borderId="5" xfId="0" applyFont="1" applyFill="1" applyBorder="1" applyAlignment="1">
      <alignment horizontal="center" vertical="center" shrinkToFit="1"/>
    </xf>
    <xf numFmtId="0" fontId="2" fillId="2" borderId="5" xfId="0" applyFont="1" applyFill="1" applyBorder="1" applyAlignment="1">
      <alignment horizontal="center" vertical="center" shrinkToFit="1"/>
    </xf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58" fontId="16" fillId="0" borderId="0" xfId="0" applyNumberFormat="1" applyFont="1" applyAlignment="1">
      <alignment vertical="center"/>
    </xf>
    <xf numFmtId="14" fontId="16" fillId="0" borderId="0" xfId="0" applyNumberFormat="1" applyFont="1" applyAlignment="1">
      <alignment vertical="center"/>
    </xf>
    <xf numFmtId="0" fontId="16" fillId="0" borderId="0" xfId="0" applyFont="1" applyAlignment="1">
      <alignment horizontal="center" vertical="center"/>
    </xf>
    <xf numFmtId="0" fontId="16" fillId="5" borderId="100" xfId="0" applyFont="1" applyFill="1" applyBorder="1" applyAlignment="1">
      <alignment horizontal="center" vertical="center"/>
    </xf>
    <xf numFmtId="0" fontId="16" fillId="0" borderId="103" xfId="0" applyFont="1" applyBorder="1" applyAlignment="1">
      <alignment horizontal="center" vertical="center"/>
    </xf>
    <xf numFmtId="0" fontId="16" fillId="0" borderId="106" xfId="0" applyFont="1" applyBorder="1" applyAlignment="1">
      <alignment horizontal="center" vertical="center"/>
    </xf>
    <xf numFmtId="0" fontId="16" fillId="6" borderId="98" xfId="0" applyFont="1" applyFill="1" applyBorder="1" applyAlignment="1">
      <alignment horizontal="right" vertical="center"/>
    </xf>
    <xf numFmtId="14" fontId="16" fillId="0" borderId="111" xfId="0" applyNumberFormat="1" applyFont="1" applyBorder="1" applyAlignment="1">
      <alignment vertical="center"/>
    </xf>
    <xf numFmtId="0" fontId="16" fillId="0" borderId="111" xfId="0" applyFont="1" applyBorder="1" applyAlignment="1">
      <alignment vertical="center"/>
    </xf>
    <xf numFmtId="0" fontId="18" fillId="0" borderId="0" xfId="0" applyFont="1" applyAlignment="1">
      <alignment vertical="center"/>
    </xf>
    <xf numFmtId="0" fontId="2" fillId="0" borderId="0" xfId="0" applyFont="1" applyFill="1" applyBorder="1" applyAlignment="1">
      <alignment vertical="center" shrinkToFit="1"/>
    </xf>
    <xf numFmtId="0" fontId="4" fillId="0" borderId="0" xfId="0" applyFont="1" applyFill="1" applyBorder="1" applyAlignment="1">
      <alignment horizontal="center" vertical="top" textRotation="255" wrapText="1"/>
    </xf>
    <xf numFmtId="0" fontId="0" fillId="0" borderId="0" xfId="0" applyFill="1" applyBorder="1" applyAlignment="1">
      <alignment vertical="center" shrinkToFit="1"/>
    </xf>
    <xf numFmtId="0" fontId="0" fillId="0" borderId="0" xfId="0" applyFill="1" applyBorder="1" applyAlignment="1"/>
    <xf numFmtId="0" fontId="0" fillId="0" borderId="0" xfId="0" applyFill="1" applyAlignment="1"/>
    <xf numFmtId="0" fontId="0" fillId="0" borderId="65" xfId="0" applyBorder="1" applyAlignment="1"/>
    <xf numFmtId="0" fontId="0" fillId="2" borderId="65" xfId="0" applyFill="1" applyBorder="1" applyAlignment="1"/>
    <xf numFmtId="0" fontId="0" fillId="2" borderId="66" xfId="0" applyFill="1" applyBorder="1" applyAlignment="1"/>
    <xf numFmtId="0" fontId="0" fillId="2" borderId="67" xfId="0" applyFill="1" applyBorder="1" applyAlignment="1"/>
    <xf numFmtId="0" fontId="0" fillId="0" borderId="66" xfId="0" applyBorder="1" applyAlignment="1"/>
    <xf numFmtId="0" fontId="0" fillId="0" borderId="67" xfId="0" applyBorder="1" applyAlignment="1"/>
    <xf numFmtId="0" fontId="0" fillId="0" borderId="112" xfId="0" applyBorder="1" applyAlignment="1"/>
    <xf numFmtId="0" fontId="11" fillId="2" borderId="72" xfId="0" applyFont="1" applyFill="1" applyBorder="1" applyAlignment="1">
      <alignment shrinkToFit="1"/>
    </xf>
    <xf numFmtId="0" fontId="11" fillId="2" borderId="65" xfId="0" applyFont="1" applyFill="1" applyBorder="1" applyAlignment="1">
      <alignment shrinkToFit="1"/>
    </xf>
    <xf numFmtId="0" fontId="11" fillId="2" borderId="112" xfId="0" applyFont="1" applyFill="1" applyBorder="1" applyAlignment="1">
      <alignment shrinkToFit="1"/>
    </xf>
    <xf numFmtId="0" fontId="0" fillId="2" borderId="113" xfId="0" applyFill="1" applyBorder="1" applyAlignment="1"/>
    <xf numFmtId="0" fontId="0" fillId="0" borderId="114" xfId="0" applyBorder="1" applyAlignment="1"/>
    <xf numFmtId="0" fontId="0" fillId="2" borderId="115" xfId="0" applyFill="1" applyBorder="1" applyAlignment="1"/>
    <xf numFmtId="0" fontId="0" fillId="0" borderId="84" xfId="0" applyFill="1" applyBorder="1" applyAlignment="1"/>
    <xf numFmtId="0" fontId="21" fillId="0" borderId="106" xfId="0" applyFont="1" applyBorder="1" applyAlignment="1">
      <alignment horizontal="center" vertical="center"/>
    </xf>
    <xf numFmtId="0" fontId="21" fillId="0" borderId="109" xfId="0" applyFont="1" applyBorder="1" applyAlignment="1">
      <alignment horizontal="center" vertical="center"/>
    </xf>
    <xf numFmtId="0" fontId="0" fillId="0" borderId="5" xfId="0" applyFont="1" applyBorder="1" applyAlignment="1">
      <alignment vertical="center" shrinkToFit="1"/>
    </xf>
    <xf numFmtId="0" fontId="0" fillId="0" borderId="5" xfId="0" applyBorder="1" applyAlignment="1">
      <alignment vertical="center" shrinkToFit="1"/>
    </xf>
    <xf numFmtId="0" fontId="0" fillId="0" borderId="3" xfId="0" applyBorder="1" applyAlignment="1">
      <alignment shrinkToFit="1"/>
    </xf>
    <xf numFmtId="0" fontId="1" fillId="0" borderId="3" xfId="0" applyFont="1" applyBorder="1" applyAlignment="1">
      <alignment shrinkToFit="1"/>
    </xf>
    <xf numFmtId="0" fontId="1" fillId="0" borderId="3" xfId="0" applyFont="1" applyBorder="1" applyAlignment="1">
      <alignment horizontal="center" shrinkToFit="1"/>
    </xf>
    <xf numFmtId="0" fontId="0" fillId="0" borderId="3" xfId="0" applyBorder="1" applyAlignment="1"/>
    <xf numFmtId="0" fontId="12" fillId="2" borderId="117" xfId="0" applyFont="1" applyFill="1" applyBorder="1" applyAlignment="1">
      <alignment horizontal="right" shrinkToFit="1"/>
    </xf>
    <xf numFmtId="176" fontId="5" fillId="2" borderId="3" xfId="0" applyNumberFormat="1" applyFont="1" applyFill="1" applyBorder="1" applyAlignment="1">
      <alignment shrinkToFit="1"/>
    </xf>
    <xf numFmtId="177" fontId="5" fillId="2" borderId="3" xfId="0" applyNumberFormat="1" applyFont="1" applyFill="1" applyBorder="1" applyAlignment="1">
      <alignment horizontal="center" vertical="center" shrinkToFit="1"/>
    </xf>
    <xf numFmtId="176" fontId="5" fillId="2" borderId="118" xfId="0" applyNumberFormat="1" applyFont="1" applyFill="1" applyBorder="1" applyAlignment="1">
      <alignment shrinkToFit="1"/>
    </xf>
    <xf numFmtId="0" fontId="0" fillId="2" borderId="119" xfId="0" applyFill="1" applyBorder="1" applyAlignment="1">
      <alignment shrinkToFit="1"/>
    </xf>
    <xf numFmtId="0" fontId="0" fillId="2" borderId="118" xfId="0" applyFill="1" applyBorder="1" applyAlignment="1"/>
    <xf numFmtId="0" fontId="0" fillId="2" borderId="3" xfId="0" applyFill="1" applyBorder="1" applyAlignment="1"/>
    <xf numFmtId="0" fontId="0" fillId="2" borderId="120" xfId="0" applyFill="1" applyBorder="1" applyAlignment="1"/>
    <xf numFmtId="0" fontId="0" fillId="2" borderId="121" xfId="0" applyFill="1" applyBorder="1" applyAlignment="1"/>
    <xf numFmtId="0" fontId="0" fillId="2" borderId="122" xfId="0" applyFill="1" applyBorder="1" applyAlignment="1"/>
    <xf numFmtId="0" fontId="0" fillId="2" borderId="123" xfId="0" applyFill="1" applyBorder="1" applyAlignment="1"/>
    <xf numFmtId="0" fontId="12" fillId="0" borderId="117" xfId="0" applyFont="1" applyBorder="1" applyAlignment="1">
      <alignment horizontal="right" shrinkToFit="1"/>
    </xf>
    <xf numFmtId="176" fontId="5" fillId="0" borderId="3" xfId="0" applyNumberFormat="1" applyFont="1" applyBorder="1" applyAlignment="1">
      <alignment shrinkToFit="1"/>
    </xf>
    <xf numFmtId="0" fontId="5" fillId="0" borderId="3" xfId="0" applyFont="1" applyBorder="1" applyAlignment="1">
      <alignment horizontal="center" shrinkToFit="1"/>
    </xf>
    <xf numFmtId="176" fontId="5" fillId="0" borderId="118" xfId="0" applyNumberFormat="1" applyFont="1" applyBorder="1" applyAlignment="1">
      <alignment shrinkToFit="1"/>
    </xf>
    <xf numFmtId="0" fontId="0" fillId="0" borderId="119" xfId="0" applyBorder="1" applyAlignment="1">
      <alignment shrinkToFit="1"/>
    </xf>
    <xf numFmtId="0" fontId="0" fillId="0" borderId="118" xfId="0" applyBorder="1" applyAlignment="1"/>
    <xf numFmtId="0" fontId="0" fillId="0" borderId="117" xfId="0" applyBorder="1" applyAlignment="1"/>
    <xf numFmtId="0" fontId="0" fillId="0" borderId="120" xfId="0" applyBorder="1" applyAlignment="1"/>
    <xf numFmtId="0" fontId="0" fillId="0" borderId="124" xfId="0" applyBorder="1" applyAlignment="1"/>
    <xf numFmtId="0" fontId="0" fillId="0" borderId="122" xfId="0" applyBorder="1" applyAlignment="1"/>
    <xf numFmtId="0" fontId="0" fillId="0" borderId="123" xfId="0" applyBorder="1" applyAlignment="1"/>
    <xf numFmtId="0" fontId="5" fillId="2" borderId="3" xfId="0" applyFont="1" applyFill="1" applyBorder="1" applyAlignment="1">
      <alignment horizontal="center" shrinkToFit="1"/>
    </xf>
    <xf numFmtId="0" fontId="0" fillId="2" borderId="117" xfId="0" applyFill="1" applyBorder="1" applyAlignment="1"/>
    <xf numFmtId="0" fontId="0" fillId="2" borderId="124" xfId="0" applyFill="1" applyBorder="1" applyAlignment="1"/>
    <xf numFmtId="0" fontId="12" fillId="2" borderId="125" xfId="0" applyFont="1" applyFill="1" applyBorder="1" applyAlignment="1">
      <alignment horizontal="right" shrinkToFit="1"/>
    </xf>
    <xf numFmtId="176" fontId="5" fillId="2" borderId="116" xfId="0" applyNumberFormat="1" applyFont="1" applyFill="1" applyBorder="1" applyAlignment="1">
      <alignment shrinkToFit="1"/>
    </xf>
    <xf numFmtId="0" fontId="5" fillId="2" borderId="116" xfId="0" applyFont="1" applyFill="1" applyBorder="1" applyAlignment="1">
      <alignment horizontal="center" shrinkToFit="1"/>
    </xf>
    <xf numFmtId="176" fontId="5" fillId="2" borderId="126" xfId="0" applyNumberFormat="1" applyFont="1" applyFill="1" applyBorder="1" applyAlignment="1">
      <alignment shrinkToFit="1"/>
    </xf>
    <xf numFmtId="0" fontId="0" fillId="2" borderId="127" xfId="0" applyFill="1" applyBorder="1" applyAlignment="1">
      <alignment shrinkToFit="1"/>
    </xf>
    <xf numFmtId="0" fontId="0" fillId="2" borderId="126" xfId="0" applyFill="1" applyBorder="1" applyAlignment="1"/>
    <xf numFmtId="0" fontId="0" fillId="2" borderId="116" xfId="0" applyFill="1" applyBorder="1" applyAlignment="1"/>
    <xf numFmtId="0" fontId="0" fillId="2" borderId="128" xfId="0" applyFill="1" applyBorder="1" applyAlignment="1"/>
    <xf numFmtId="0" fontId="0" fillId="2" borderId="129" xfId="0" applyFill="1" applyBorder="1" applyAlignment="1"/>
    <xf numFmtId="0" fontId="0" fillId="2" borderId="130" xfId="0" applyFill="1" applyBorder="1" applyAlignment="1"/>
    <xf numFmtId="0" fontId="0" fillId="2" borderId="131" xfId="0" applyFill="1" applyBorder="1" applyAlignment="1"/>
    <xf numFmtId="0" fontId="2" fillId="2" borderId="86" xfId="0" applyFont="1" applyFill="1" applyBorder="1" applyAlignment="1">
      <alignment horizontal="right" vertical="center" shrinkToFit="1"/>
    </xf>
    <xf numFmtId="176" fontId="5" fillId="2" borderId="143" xfId="0" applyNumberFormat="1" applyFont="1" applyFill="1" applyBorder="1" applyAlignment="1">
      <alignment horizontal="right" vertical="center" shrinkToFit="1"/>
    </xf>
    <xf numFmtId="176" fontId="5" fillId="2" borderId="144" xfId="0" applyNumberFormat="1" applyFont="1" applyFill="1" applyBorder="1" applyAlignment="1">
      <alignment horizontal="center" vertical="center" shrinkToFit="1"/>
    </xf>
    <xf numFmtId="176" fontId="5" fillId="2" borderId="145" xfId="0" applyNumberFormat="1" applyFont="1" applyFill="1" applyBorder="1" applyAlignment="1">
      <alignment horizontal="right" vertical="center" shrinkToFit="1"/>
    </xf>
    <xf numFmtId="0" fontId="2" fillId="2" borderId="80" xfId="0" applyFont="1" applyFill="1" applyBorder="1" applyAlignment="1">
      <alignment vertical="center" shrinkToFit="1"/>
    </xf>
    <xf numFmtId="0" fontId="2" fillId="2" borderId="146" xfId="0" applyFont="1" applyFill="1" applyBorder="1" applyAlignment="1">
      <alignment vertical="center" shrinkToFit="1"/>
    </xf>
    <xf numFmtId="0" fontId="2" fillId="2" borderId="147" xfId="0" applyFont="1" applyFill="1" applyBorder="1" applyAlignment="1">
      <alignment vertical="center" shrinkToFit="1"/>
    </xf>
    <xf numFmtId="0" fontId="0" fillId="0" borderId="0" xfId="0" applyNumberFormat="1">
      <alignment vertical="center"/>
    </xf>
    <xf numFmtId="0" fontId="0" fillId="0" borderId="122" xfId="0" applyFill="1" applyBorder="1" applyAlignment="1"/>
    <xf numFmtId="0" fontId="0" fillId="0" borderId="123" xfId="0" applyFill="1" applyBorder="1" applyAlignment="1"/>
    <xf numFmtId="0" fontId="0" fillId="0" borderId="118" xfId="0" applyFill="1" applyBorder="1" applyAlignment="1"/>
    <xf numFmtId="0" fontId="0" fillId="0" borderId="144" xfId="0" applyBorder="1" applyAlignment="1">
      <alignment shrinkToFit="1"/>
    </xf>
    <xf numFmtId="0" fontId="1" fillId="0" borderId="144" xfId="0" applyFont="1" applyBorder="1" applyAlignment="1">
      <alignment shrinkToFit="1"/>
    </xf>
    <xf numFmtId="0" fontId="1" fillId="0" borderId="144" xfId="0" applyFont="1" applyBorder="1" applyAlignment="1">
      <alignment horizontal="center" shrinkToFit="1"/>
    </xf>
    <xf numFmtId="0" fontId="0" fillId="0" borderId="144" xfId="0" applyBorder="1" applyAlignment="1"/>
    <xf numFmtId="0" fontId="2" fillId="0" borderId="150" xfId="0" applyFont="1" applyFill="1" applyBorder="1" applyAlignment="1">
      <alignment vertical="center" shrinkToFit="1"/>
    </xf>
    <xf numFmtId="0" fontId="2" fillId="0" borderId="151" xfId="0" applyFont="1" applyFill="1" applyBorder="1" applyAlignment="1">
      <alignment vertical="center" shrinkToFit="1"/>
    </xf>
    <xf numFmtId="0" fontId="2" fillId="0" borderId="154" xfId="0" applyFont="1" applyFill="1" applyBorder="1" applyAlignment="1">
      <alignment vertical="center" shrinkToFit="1"/>
    </xf>
    <xf numFmtId="0" fontId="2" fillId="0" borderId="155" xfId="0" applyFont="1" applyFill="1" applyBorder="1" applyAlignment="1">
      <alignment vertical="center" shrinkToFit="1"/>
    </xf>
    <xf numFmtId="0" fontId="2" fillId="0" borderId="156" xfId="0" applyFont="1" applyFill="1" applyBorder="1" applyAlignment="1">
      <alignment vertical="center" shrinkToFit="1"/>
    </xf>
    <xf numFmtId="0" fontId="2" fillId="0" borderId="157" xfId="0" applyFont="1" applyFill="1" applyBorder="1" applyAlignment="1">
      <alignment vertical="center" shrinkToFit="1"/>
    </xf>
    <xf numFmtId="0" fontId="2" fillId="0" borderId="158" xfId="0" applyFont="1" applyFill="1" applyBorder="1" applyAlignment="1">
      <alignment vertical="center" shrinkToFit="1"/>
    </xf>
    <xf numFmtId="0" fontId="2" fillId="0" borderId="159" xfId="0" applyFont="1" applyFill="1" applyBorder="1" applyAlignment="1">
      <alignment vertical="center" shrinkToFit="1"/>
    </xf>
    <xf numFmtId="0" fontId="2" fillId="0" borderId="160" xfId="0" applyFont="1" applyFill="1" applyBorder="1" applyAlignment="1">
      <alignment vertical="center" shrinkToFit="1"/>
    </xf>
    <xf numFmtId="0" fontId="2" fillId="0" borderId="161" xfId="0" applyFont="1" applyFill="1" applyBorder="1" applyAlignment="1">
      <alignment vertical="center" shrinkToFit="1"/>
    </xf>
    <xf numFmtId="0" fontId="2" fillId="0" borderId="162" xfId="0" applyFont="1" applyFill="1" applyBorder="1" applyAlignment="1">
      <alignment vertical="center" shrinkToFit="1"/>
    </xf>
    <xf numFmtId="0" fontId="18" fillId="0" borderId="0" xfId="0" applyFont="1">
      <alignment vertical="center"/>
    </xf>
    <xf numFmtId="0" fontId="16" fillId="0" borderId="0" xfId="0" applyFont="1">
      <alignment vertical="center"/>
    </xf>
    <xf numFmtId="0" fontId="19" fillId="0" borderId="0" xfId="0" applyFont="1">
      <alignment vertical="center"/>
    </xf>
    <xf numFmtId="0" fontId="17" fillId="0" borderId="0" xfId="0" applyFont="1">
      <alignment vertical="center"/>
    </xf>
    <xf numFmtId="0" fontId="16" fillId="5" borderId="99" xfId="0" applyFont="1" applyFill="1" applyBorder="1">
      <alignment vertical="center"/>
    </xf>
    <xf numFmtId="0" fontId="16" fillId="5" borderId="101" xfId="0" applyFont="1" applyFill="1" applyBorder="1">
      <alignment vertical="center"/>
    </xf>
    <xf numFmtId="0" fontId="16" fillId="0" borderId="102" xfId="0" applyFont="1" applyBorder="1">
      <alignment vertical="center"/>
    </xf>
    <xf numFmtId="0" fontId="16" fillId="0" borderId="104" xfId="0" applyFont="1" applyBorder="1">
      <alignment vertical="center"/>
    </xf>
    <xf numFmtId="0" fontId="16" fillId="0" borderId="105" xfId="0" applyFont="1" applyBorder="1">
      <alignment vertical="center"/>
    </xf>
    <xf numFmtId="0" fontId="16" fillId="0" borderId="107" xfId="0" applyFont="1" applyBorder="1">
      <alignment vertical="center"/>
    </xf>
    <xf numFmtId="0" fontId="21" fillId="0" borderId="105" xfId="0" applyFont="1" applyBorder="1">
      <alignment vertical="center"/>
    </xf>
    <xf numFmtId="0" fontId="21" fillId="0" borderId="107" xfId="0" applyFont="1" applyBorder="1">
      <alignment vertical="center"/>
    </xf>
    <xf numFmtId="0" fontId="21" fillId="0" borderId="108" xfId="0" applyFont="1" applyBorder="1">
      <alignment vertical="center"/>
    </xf>
    <xf numFmtId="0" fontId="21" fillId="0" borderId="110" xfId="0" applyFont="1" applyBorder="1">
      <alignment vertical="center"/>
    </xf>
    <xf numFmtId="0" fontId="22" fillId="2" borderId="119" xfId="0" applyFont="1" applyFill="1" applyBorder="1" applyAlignment="1">
      <alignment shrinkToFit="1"/>
    </xf>
    <xf numFmtId="0" fontId="22" fillId="2" borderId="118" xfId="0" applyFont="1" applyFill="1" applyBorder="1" applyAlignment="1"/>
    <xf numFmtId="0" fontId="22" fillId="2" borderId="117" xfId="0" applyFont="1" applyFill="1" applyBorder="1" applyAlignment="1"/>
    <xf numFmtId="0" fontId="22" fillId="2" borderId="120" xfId="0" applyFont="1" applyFill="1" applyBorder="1" applyAlignment="1"/>
    <xf numFmtId="0" fontId="22" fillId="2" borderId="124" xfId="0" applyFont="1" applyFill="1" applyBorder="1" applyAlignment="1"/>
    <xf numFmtId="0" fontId="0" fillId="0" borderId="69" xfId="0" applyBorder="1" applyAlignment="1">
      <alignment shrinkToFit="1"/>
    </xf>
    <xf numFmtId="0" fontId="0" fillId="0" borderId="50" xfId="0" applyBorder="1" applyAlignment="1">
      <alignment shrinkToFit="1"/>
    </xf>
    <xf numFmtId="0" fontId="0" fillId="0" borderId="53" xfId="0" applyBorder="1" applyAlignment="1">
      <alignment shrinkToFit="1"/>
    </xf>
    <xf numFmtId="0" fontId="0" fillId="0" borderId="54" xfId="0" applyBorder="1" applyAlignment="1">
      <alignment shrinkToFit="1"/>
    </xf>
    <xf numFmtId="0" fontId="0" fillId="0" borderId="70" xfId="0" applyBorder="1" applyAlignment="1">
      <alignment shrinkToFit="1"/>
    </xf>
    <xf numFmtId="0" fontId="0" fillId="0" borderId="71" xfId="0" applyBorder="1" applyAlignment="1">
      <alignment shrinkToFit="1"/>
    </xf>
    <xf numFmtId="0" fontId="0" fillId="0" borderId="63" xfId="0" applyBorder="1" applyAlignment="1">
      <alignment shrinkToFit="1"/>
    </xf>
    <xf numFmtId="0" fontId="0" fillId="0" borderId="51" xfId="0" applyBorder="1" applyAlignment="1">
      <alignment shrinkToFit="1"/>
    </xf>
    <xf numFmtId="0" fontId="0" fillId="0" borderId="0" xfId="0" applyFill="1" applyBorder="1" applyAlignment="1">
      <alignment shrinkToFit="1"/>
    </xf>
    <xf numFmtId="0" fontId="3" fillId="0" borderId="139" xfId="0" applyFont="1" applyBorder="1" applyAlignment="1">
      <alignment horizontal="center" vertical="top" textRotation="255" wrapText="1"/>
    </xf>
    <xf numFmtId="0" fontId="3" fillId="0" borderId="92" xfId="0" applyFont="1" applyBorder="1" applyAlignment="1">
      <alignment horizontal="center" vertical="top" textRotation="255" wrapText="1"/>
    </xf>
    <xf numFmtId="0" fontId="3" fillId="0" borderId="93" xfId="0" applyFont="1" applyBorder="1" applyAlignment="1">
      <alignment horizontal="center" vertical="top" textRotation="255" wrapText="1"/>
    </xf>
    <xf numFmtId="0" fontId="3" fillId="0" borderId="140" xfId="0" applyFont="1" applyBorder="1" applyAlignment="1">
      <alignment horizontal="center" vertical="top" textRotation="255" wrapText="1"/>
    </xf>
    <xf numFmtId="0" fontId="3" fillId="0" borderId="137" xfId="0" applyFont="1" applyBorder="1" applyAlignment="1">
      <alignment horizontal="center" vertical="center" textRotation="255"/>
    </xf>
    <xf numFmtId="0" fontId="3" fillId="0" borderId="89" xfId="0" applyFont="1" applyBorder="1" applyAlignment="1">
      <alignment horizontal="center" vertical="center" textRotation="255"/>
    </xf>
    <xf numFmtId="176" fontId="6" fillId="0" borderId="16" xfId="0" applyNumberFormat="1" applyFont="1" applyBorder="1" applyAlignment="1">
      <alignment horizontal="center" vertical="center"/>
    </xf>
    <xf numFmtId="176" fontId="6" fillId="0" borderId="76" xfId="0" applyNumberFormat="1" applyFont="1" applyBorder="1" applyAlignment="1">
      <alignment horizontal="center" vertical="center"/>
    </xf>
    <xf numFmtId="176" fontId="6" fillId="0" borderId="77" xfId="0" applyNumberFormat="1" applyFont="1" applyBorder="1" applyAlignment="1">
      <alignment horizontal="center" vertical="center"/>
    </xf>
    <xf numFmtId="0" fontId="3" fillId="0" borderId="138" xfId="0" applyFont="1" applyBorder="1" applyAlignment="1">
      <alignment horizontal="center" vertical="center" textRotation="255"/>
    </xf>
    <xf numFmtId="0" fontId="3" fillId="0" borderId="90" xfId="0" applyFont="1" applyBorder="1" applyAlignment="1">
      <alignment horizontal="center" vertical="center" textRotation="255"/>
    </xf>
    <xf numFmtId="0" fontId="3" fillId="0" borderId="136" xfId="0" applyFont="1" applyBorder="1" applyAlignment="1">
      <alignment horizontal="center" vertical="center" textRotation="255"/>
    </xf>
    <xf numFmtId="0" fontId="3" fillId="0" borderId="87" xfId="0" applyFont="1" applyBorder="1" applyAlignment="1">
      <alignment horizontal="center" vertical="center" textRotation="255"/>
    </xf>
    <xf numFmtId="0" fontId="20" fillId="0" borderId="132" xfId="0" applyFont="1" applyFill="1" applyBorder="1" applyAlignment="1">
      <alignment horizontal="center" vertical="top" textRotation="255" wrapText="1"/>
    </xf>
    <xf numFmtId="0" fontId="0" fillId="0" borderId="68" xfId="0" applyFill="1" applyBorder="1" applyAlignment="1">
      <alignment horizontal="center" vertical="top" textRotation="255"/>
    </xf>
    <xf numFmtId="0" fontId="13" fillId="0" borderId="78" xfId="0" applyFont="1" applyBorder="1" applyAlignment="1">
      <alignment horizontal="center" shrinkToFit="1"/>
    </xf>
    <xf numFmtId="0" fontId="0" fillId="0" borderId="50" xfId="0" applyBorder="1" applyAlignment="1">
      <alignment horizontal="center" shrinkToFit="1"/>
    </xf>
    <xf numFmtId="0" fontId="0" fillId="0" borderId="51" xfId="0" applyBorder="1" applyAlignment="1">
      <alignment horizontal="center" shrinkToFit="1"/>
    </xf>
    <xf numFmtId="0" fontId="2" fillId="0" borderId="133" xfId="0" applyFont="1" applyBorder="1" applyAlignment="1">
      <alignment horizontal="center" vertical="center"/>
    </xf>
    <xf numFmtId="0" fontId="2" fillId="0" borderId="134" xfId="0" applyFont="1" applyBorder="1" applyAlignment="1">
      <alignment horizontal="center" vertical="center"/>
    </xf>
    <xf numFmtId="0" fontId="2" fillId="0" borderId="135" xfId="0" applyFont="1" applyBorder="1" applyAlignment="1">
      <alignment horizontal="center" vertical="center"/>
    </xf>
    <xf numFmtId="0" fontId="2" fillId="0" borderId="148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" fillId="0" borderId="149" xfId="0" applyFont="1" applyBorder="1" applyAlignment="1">
      <alignment horizontal="center" vertical="center"/>
    </xf>
    <xf numFmtId="0" fontId="3" fillId="0" borderId="136" xfId="0" applyFont="1" applyBorder="1" applyAlignment="1">
      <alignment horizontal="center" vertical="center" textRotation="255" shrinkToFit="1"/>
    </xf>
    <xf numFmtId="0" fontId="3" fillId="0" borderId="87" xfId="0" applyFont="1" applyBorder="1" applyAlignment="1">
      <alignment horizontal="center" vertical="center" textRotation="255" shrinkToFit="1"/>
    </xf>
    <xf numFmtId="0" fontId="3" fillId="0" borderId="138" xfId="0" applyFont="1" applyBorder="1" applyAlignment="1">
      <alignment horizontal="center" vertical="center" textRotation="255" shrinkToFit="1"/>
    </xf>
    <xf numFmtId="0" fontId="3" fillId="0" borderId="90" xfId="0" applyFont="1" applyBorder="1" applyAlignment="1">
      <alignment horizontal="center" vertical="center" textRotation="255" shrinkToFit="1"/>
    </xf>
    <xf numFmtId="0" fontId="3" fillId="0" borderId="136" xfId="0" applyFont="1" applyBorder="1" applyAlignment="1">
      <alignment horizontal="center" vertical="center" textRotation="255" wrapText="1"/>
    </xf>
    <xf numFmtId="0" fontId="0" fillId="0" borderId="87" xfId="0" applyBorder="1" applyAlignment="1">
      <alignment horizontal="center" vertical="center" textRotation="255" wrapText="1"/>
    </xf>
    <xf numFmtId="176" fontId="6" fillId="0" borderId="151" xfId="0" applyNumberFormat="1" applyFont="1" applyBorder="1" applyAlignment="1">
      <alignment horizontal="center" vertical="center"/>
    </xf>
    <xf numFmtId="176" fontId="6" fillId="0" borderId="152" xfId="0" applyNumberFormat="1" applyFont="1" applyBorder="1" applyAlignment="1">
      <alignment horizontal="center" vertical="center"/>
    </xf>
    <xf numFmtId="176" fontId="6" fillId="0" borderId="153" xfId="0" applyNumberFormat="1" applyFont="1" applyBorder="1" applyAlignment="1">
      <alignment horizontal="center" vertical="center"/>
    </xf>
    <xf numFmtId="176" fontId="6" fillId="0" borderId="6" xfId="0" applyNumberFormat="1" applyFont="1" applyBorder="1" applyAlignment="1">
      <alignment horizontal="center" vertical="center"/>
    </xf>
    <xf numFmtId="176" fontId="6" fillId="0" borderId="3" xfId="0" applyNumberFormat="1" applyFont="1" applyBorder="1" applyAlignment="1">
      <alignment horizontal="center" vertical="center"/>
    </xf>
    <xf numFmtId="176" fontId="6" fillId="0" borderId="4" xfId="0" applyNumberFormat="1" applyFont="1" applyBorder="1" applyAlignment="1">
      <alignment horizontal="center" vertical="center"/>
    </xf>
    <xf numFmtId="0" fontId="4" fillId="0" borderId="141" xfId="0" applyFont="1" applyBorder="1" applyAlignment="1">
      <alignment horizontal="center" vertical="top" textRotation="255" wrapText="1"/>
    </xf>
    <xf numFmtId="0" fontId="4" fillId="0" borderId="142" xfId="0" applyFont="1" applyBorder="1" applyAlignment="1">
      <alignment horizontal="center" vertical="top" textRotation="255" wrapText="1"/>
    </xf>
  </cellXfs>
  <cellStyles count="1">
    <cellStyle name="標準" xfId="0" builtinId="0"/>
  </cellStyles>
  <dxfs count="48"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7.xml"/><Relationship Id="rId13" Type="http://schemas.openxmlformats.org/officeDocument/2006/relationships/chartsheet" Target="chartsheets/sheet12.xml"/><Relationship Id="rId18" Type="http://schemas.openxmlformats.org/officeDocument/2006/relationships/theme" Target="theme/theme1.xml"/><Relationship Id="rId3" Type="http://schemas.openxmlformats.org/officeDocument/2006/relationships/chartsheet" Target="chartsheets/sheet2.xml"/><Relationship Id="rId21" Type="http://schemas.openxmlformats.org/officeDocument/2006/relationships/calcChain" Target="calcChain.xml"/><Relationship Id="rId7" Type="http://schemas.openxmlformats.org/officeDocument/2006/relationships/chartsheet" Target="chartsheets/sheet6.xml"/><Relationship Id="rId12" Type="http://schemas.openxmlformats.org/officeDocument/2006/relationships/chartsheet" Target="chartsheets/sheet11.xml"/><Relationship Id="rId17" Type="http://schemas.openxmlformats.org/officeDocument/2006/relationships/worksheet" Target="worksheets/sheet2.xml"/><Relationship Id="rId2" Type="http://schemas.openxmlformats.org/officeDocument/2006/relationships/chartsheet" Target="chartsheets/sheet1.xml"/><Relationship Id="rId16" Type="http://schemas.openxmlformats.org/officeDocument/2006/relationships/chartsheet" Target="chartsheets/sheet15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5.xml"/><Relationship Id="rId11" Type="http://schemas.openxmlformats.org/officeDocument/2006/relationships/chartsheet" Target="chartsheets/sheet10.xml"/><Relationship Id="rId5" Type="http://schemas.openxmlformats.org/officeDocument/2006/relationships/chartsheet" Target="chartsheets/sheet4.xml"/><Relationship Id="rId15" Type="http://schemas.openxmlformats.org/officeDocument/2006/relationships/chartsheet" Target="chartsheets/sheet14.xml"/><Relationship Id="rId10" Type="http://schemas.openxmlformats.org/officeDocument/2006/relationships/chartsheet" Target="chartsheets/sheet9.xml"/><Relationship Id="rId19" Type="http://schemas.openxmlformats.org/officeDocument/2006/relationships/styles" Target="styles.xml"/><Relationship Id="rId4" Type="http://schemas.openxmlformats.org/officeDocument/2006/relationships/chartsheet" Target="chartsheets/sheet3.xml"/><Relationship Id="rId9" Type="http://schemas.openxmlformats.org/officeDocument/2006/relationships/chartsheet" Target="chartsheets/sheet8.xml"/><Relationship Id="rId14" Type="http://schemas.openxmlformats.org/officeDocument/2006/relationships/chartsheet" Target="chartsheets/sheet1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7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9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1" i="0" u="none" strike="noStrike" kern="1200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r>
              <a:rPr lang="ja-JP" altLang="en-US"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【金沢市　インフルエンザ　発生状況・年別（定点数１</a:t>
            </a:r>
            <a:r>
              <a:rPr lang="en-US" altLang="ja-JP"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6</a:t>
            </a:r>
            <a:r>
              <a:rPr lang="ja-JP" altLang="en-US"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）】</a:t>
            </a:r>
          </a:p>
        </c:rich>
      </c:tx>
      <c:layout>
        <c:manualLayout>
          <c:xMode val="edge"/>
          <c:yMode val="edge"/>
          <c:x val="0.20585659136517862"/>
          <c:y val="6.139757608668822E-3"/>
        </c:manualLayout>
      </c:layout>
      <c:overlay val="0"/>
      <c:spPr>
        <a:noFill/>
        <a:ln w="25400"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6.7901184618058663E-2"/>
          <c:y val="6.4459625305457513E-2"/>
          <c:w val="0.9135802469135802"/>
          <c:h val="0.84798345398138575"/>
        </c:manualLayout>
      </c:layout>
      <c:lineChart>
        <c:grouping val="standard"/>
        <c:varyColors val="0"/>
        <c:ser>
          <c:idx val="2"/>
          <c:order val="0"/>
          <c:tx>
            <c:strRef>
              <c:f>一覧表!$A$165</c:f>
              <c:strCache>
                <c:ptCount val="1"/>
                <c:pt idx="0">
                  <c:v>2021年</c:v>
                </c:pt>
              </c:strCache>
            </c:strRef>
          </c:tx>
          <c:spPr>
            <a:ln w="19050" cap="rnd" cmpd="sng" algn="ctr">
              <a:solidFill>
                <a:schemeClr val="accent3"/>
              </a:solidFill>
              <a:prstDash val="solid"/>
              <a:round/>
            </a:ln>
            <a:effectLst/>
          </c:spPr>
          <c:marker>
            <c:symbol val="triangle"/>
            <c:size val="5"/>
            <c:spPr>
              <a:solidFill>
                <a:schemeClr val="accent3"/>
              </a:solidFill>
              <a:ln w="6350" cap="flat" cmpd="sng" algn="ctr">
                <a:solidFill>
                  <a:schemeClr val="accent3"/>
                </a:solidFill>
                <a:prstDash val="solid"/>
                <a:round/>
              </a:ln>
              <a:effectLst/>
            </c:spPr>
          </c:marker>
          <c:val>
            <c:numRef>
              <c:f>一覧表!$F$165:$F$217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F6-48FE-B94A-C2F48C0B769E}"/>
            </c:ext>
          </c:extLst>
        </c:ser>
        <c:ser>
          <c:idx val="3"/>
          <c:order val="1"/>
          <c:tx>
            <c:strRef>
              <c:f>一覧表!$A$220</c:f>
              <c:strCache>
                <c:ptCount val="1"/>
                <c:pt idx="0">
                  <c:v>2022年</c:v>
                </c:pt>
              </c:strCache>
            </c:strRef>
          </c:tx>
          <c:spPr>
            <a:ln w="19050" cap="rnd" cmpd="sng" algn="ctr">
              <a:solidFill>
                <a:schemeClr val="accent4"/>
              </a:solidFill>
              <a:prstDash val="solid"/>
              <a:round/>
            </a:ln>
            <a:effectLst/>
          </c:spPr>
          <c:marker>
            <c:symbol val="x"/>
            <c:size val="5"/>
            <c:spPr>
              <a:noFill/>
              <a:ln w="6350" cap="flat" cmpd="sng" algn="ctr">
                <a:solidFill>
                  <a:schemeClr val="accent4"/>
                </a:solidFill>
                <a:prstDash val="solid"/>
                <a:round/>
              </a:ln>
              <a:effectLst/>
            </c:spPr>
          </c:marker>
          <c:val>
            <c:numRef>
              <c:f>一覧表!$F$220:$F$271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1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1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1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3</c:v>
                </c:pt>
                <c:pt idx="49">
                  <c:v>18</c:v>
                </c:pt>
                <c:pt idx="50">
                  <c:v>23</c:v>
                </c:pt>
                <c:pt idx="51">
                  <c:v>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F6-48FE-B94A-C2F48C0B769E}"/>
            </c:ext>
          </c:extLst>
        </c:ser>
        <c:ser>
          <c:idx val="5"/>
          <c:order val="2"/>
          <c:tx>
            <c:strRef>
              <c:f>一覧表!$A$274</c:f>
              <c:strCache>
                <c:ptCount val="1"/>
                <c:pt idx="0">
                  <c:v>2023年</c:v>
                </c:pt>
              </c:strCache>
            </c:strRef>
          </c:tx>
          <c:spPr>
            <a:ln w="19050" cap="rnd" cmpd="sng" algn="ctr">
              <a:solidFill>
                <a:schemeClr val="accent6"/>
              </a:solidFill>
              <a:prstDash val="solid"/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6350" cap="flat" cmpd="sng" algn="ctr">
                <a:solidFill>
                  <a:schemeClr val="accent6"/>
                </a:solidFill>
                <a:prstDash val="solid"/>
                <a:round/>
              </a:ln>
              <a:effectLst/>
            </c:spPr>
          </c:marker>
          <c:val>
            <c:numRef>
              <c:f>一覧表!$F$274:$F$325</c:f>
              <c:numCache>
                <c:formatCode>General</c:formatCode>
                <c:ptCount val="52"/>
                <c:pt idx="0">
                  <c:v>91</c:v>
                </c:pt>
                <c:pt idx="1">
                  <c:v>139</c:v>
                </c:pt>
                <c:pt idx="2">
                  <c:v>281</c:v>
                </c:pt>
                <c:pt idx="3">
                  <c:v>414</c:v>
                </c:pt>
                <c:pt idx="4">
                  <c:v>470</c:v>
                </c:pt>
                <c:pt idx="5">
                  <c:v>848</c:v>
                </c:pt>
                <c:pt idx="6">
                  <c:v>816</c:v>
                </c:pt>
                <c:pt idx="7">
                  <c:v>901</c:v>
                </c:pt>
                <c:pt idx="8">
                  <c:v>641</c:v>
                </c:pt>
                <c:pt idx="9">
                  <c:v>446</c:v>
                </c:pt>
                <c:pt idx="10">
                  <c:v>266</c:v>
                </c:pt>
                <c:pt idx="11">
                  <c:v>129</c:v>
                </c:pt>
                <c:pt idx="12">
                  <c:v>52</c:v>
                </c:pt>
                <c:pt idx="13">
                  <c:v>81</c:v>
                </c:pt>
                <c:pt idx="14">
                  <c:v>57</c:v>
                </c:pt>
                <c:pt idx="15">
                  <c:v>19</c:v>
                </c:pt>
                <c:pt idx="16">
                  <c:v>7</c:v>
                </c:pt>
                <c:pt idx="17">
                  <c:v>2</c:v>
                </c:pt>
                <c:pt idx="18">
                  <c:v>2</c:v>
                </c:pt>
                <c:pt idx="19">
                  <c:v>1</c:v>
                </c:pt>
                <c:pt idx="20">
                  <c:v>0</c:v>
                </c:pt>
                <c:pt idx="21">
                  <c:v>2</c:v>
                </c:pt>
                <c:pt idx="22">
                  <c:v>0</c:v>
                </c:pt>
                <c:pt idx="23">
                  <c:v>3</c:v>
                </c:pt>
                <c:pt idx="24">
                  <c:v>2</c:v>
                </c:pt>
                <c:pt idx="25">
                  <c:v>4</c:v>
                </c:pt>
                <c:pt idx="26">
                  <c:v>5</c:v>
                </c:pt>
                <c:pt idx="27">
                  <c:v>4</c:v>
                </c:pt>
                <c:pt idx="28">
                  <c:v>11</c:v>
                </c:pt>
                <c:pt idx="29">
                  <c:v>11</c:v>
                </c:pt>
                <c:pt idx="30">
                  <c:v>5</c:v>
                </c:pt>
                <c:pt idx="31">
                  <c:v>4</c:v>
                </c:pt>
                <c:pt idx="32">
                  <c:v>22</c:v>
                </c:pt>
                <c:pt idx="33">
                  <c:v>7</c:v>
                </c:pt>
                <c:pt idx="34">
                  <c:v>24</c:v>
                </c:pt>
                <c:pt idx="35">
                  <c:v>39</c:v>
                </c:pt>
                <c:pt idx="36">
                  <c:v>53</c:v>
                </c:pt>
                <c:pt idx="37">
                  <c:v>46</c:v>
                </c:pt>
                <c:pt idx="38">
                  <c:v>26</c:v>
                </c:pt>
                <c:pt idx="39">
                  <c:v>19</c:v>
                </c:pt>
                <c:pt idx="40">
                  <c:v>37</c:v>
                </c:pt>
                <c:pt idx="41">
                  <c:v>80</c:v>
                </c:pt>
                <c:pt idx="42">
                  <c:v>162</c:v>
                </c:pt>
                <c:pt idx="43">
                  <c:v>237</c:v>
                </c:pt>
                <c:pt idx="44">
                  <c:v>239</c:v>
                </c:pt>
                <c:pt idx="45">
                  <c:v>386</c:v>
                </c:pt>
                <c:pt idx="46">
                  <c:v>549</c:v>
                </c:pt>
                <c:pt idx="47">
                  <c:v>497</c:v>
                </c:pt>
                <c:pt idx="48">
                  <c:v>685</c:v>
                </c:pt>
                <c:pt idx="49">
                  <c:v>582</c:v>
                </c:pt>
                <c:pt idx="50">
                  <c:v>437</c:v>
                </c:pt>
                <c:pt idx="51">
                  <c:v>324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F6-48FE-B94A-C2F48C0B769E}"/>
            </c:ext>
          </c:extLst>
        </c:ser>
        <c:ser>
          <c:idx val="4"/>
          <c:order val="3"/>
          <c:tx>
            <c:strRef>
              <c:f>一覧表!$A$328</c:f>
              <c:strCache>
                <c:ptCount val="1"/>
                <c:pt idx="0">
                  <c:v>2024年</c:v>
                </c:pt>
              </c:strCache>
            </c:strRef>
          </c:tx>
          <c:spPr>
            <a:ln w="19050" cap="rnd" cmpd="sng" algn="ctr">
              <a:solidFill>
                <a:schemeClr val="accent5"/>
              </a:solidFill>
              <a:prstDash val="solid"/>
              <a:round/>
            </a:ln>
            <a:effectLst/>
          </c:spPr>
          <c:marker>
            <c:symbol val="diamond"/>
            <c:size val="5"/>
            <c:spPr>
              <a:solidFill>
                <a:schemeClr val="accent5"/>
              </a:solidFill>
              <a:ln w="6350" cap="flat" cmpd="sng" algn="ctr">
                <a:solidFill>
                  <a:schemeClr val="accent5"/>
                </a:solidFill>
                <a:prstDash val="solid"/>
                <a:round/>
              </a:ln>
              <a:effectLst/>
            </c:spPr>
          </c:marker>
          <c:val>
            <c:numRef>
              <c:f>一覧表!$F$328:$F$379</c:f>
              <c:numCache>
                <c:formatCode>General</c:formatCode>
                <c:ptCount val="52"/>
                <c:pt idx="0">
                  <c:v>179</c:v>
                </c:pt>
                <c:pt idx="1">
                  <c:v>162</c:v>
                </c:pt>
                <c:pt idx="2">
                  <c:v>256</c:v>
                </c:pt>
                <c:pt idx="3">
                  <c:v>286</c:v>
                </c:pt>
                <c:pt idx="4">
                  <c:v>393</c:v>
                </c:pt>
                <c:pt idx="5">
                  <c:v>521</c:v>
                </c:pt>
                <c:pt idx="6">
                  <c:v>629</c:v>
                </c:pt>
                <c:pt idx="7">
                  <c:v>625</c:v>
                </c:pt>
                <c:pt idx="8">
                  <c:v>551</c:v>
                </c:pt>
                <c:pt idx="9">
                  <c:v>827</c:v>
                </c:pt>
                <c:pt idx="10">
                  <c:v>676</c:v>
                </c:pt>
                <c:pt idx="11">
                  <c:v>367</c:v>
                </c:pt>
                <c:pt idx="12">
                  <c:v>251</c:v>
                </c:pt>
                <c:pt idx="13">
                  <c:v>102</c:v>
                </c:pt>
                <c:pt idx="14">
                  <c:v>42</c:v>
                </c:pt>
                <c:pt idx="15">
                  <c:v>20</c:v>
                </c:pt>
                <c:pt idx="16">
                  <c:v>16</c:v>
                </c:pt>
                <c:pt idx="17">
                  <c:v>4</c:v>
                </c:pt>
                <c:pt idx="18">
                  <c:v>2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  <c:pt idx="27">
                  <c:v>1</c:v>
                </c:pt>
                <c:pt idx="28">
                  <c:v>2</c:v>
                </c:pt>
                <c:pt idx="29">
                  <c:v>1</c:v>
                </c:pt>
                <c:pt idx="30">
                  <c:v>2</c:v>
                </c:pt>
                <c:pt idx="31">
                  <c:v>1</c:v>
                </c:pt>
                <c:pt idx="32">
                  <c:v>1</c:v>
                </c:pt>
                <c:pt idx="33">
                  <c:v>0</c:v>
                </c:pt>
                <c:pt idx="34">
                  <c:v>0</c:v>
                </c:pt>
                <c:pt idx="35">
                  <c:v>2</c:v>
                </c:pt>
                <c:pt idx="36">
                  <c:v>1</c:v>
                </c:pt>
                <c:pt idx="37">
                  <c:v>1</c:v>
                </c:pt>
                <c:pt idx="38">
                  <c:v>4</c:v>
                </c:pt>
                <c:pt idx="39">
                  <c:v>1</c:v>
                </c:pt>
                <c:pt idx="40">
                  <c:v>4</c:v>
                </c:pt>
                <c:pt idx="41">
                  <c:v>4</c:v>
                </c:pt>
                <c:pt idx="42">
                  <c:v>8</c:v>
                </c:pt>
                <c:pt idx="43">
                  <c:v>6</c:v>
                </c:pt>
                <c:pt idx="44">
                  <c:v>9</c:v>
                </c:pt>
                <c:pt idx="45">
                  <c:v>42</c:v>
                </c:pt>
                <c:pt idx="46">
                  <c:v>29</c:v>
                </c:pt>
                <c:pt idx="47">
                  <c:v>23</c:v>
                </c:pt>
                <c:pt idx="48">
                  <c:v>53</c:v>
                </c:pt>
                <c:pt idx="49">
                  <c:v>131</c:v>
                </c:pt>
                <c:pt idx="50">
                  <c:v>327</c:v>
                </c:pt>
                <c:pt idx="51">
                  <c:v>725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F6-48FE-B94A-C2F48C0B769E}"/>
            </c:ext>
          </c:extLst>
        </c:ser>
        <c:ser>
          <c:idx val="0"/>
          <c:order val="4"/>
          <c:tx>
            <c:strRef>
              <c:f>一覧表!$A$382</c:f>
              <c:strCache>
                <c:ptCount val="1"/>
                <c:pt idx="0">
                  <c:v>2025年</c:v>
                </c:pt>
              </c:strCache>
            </c:strRef>
          </c:tx>
          <c:spPr>
            <a:ln w="19050" cap="rnd" cmpd="sng" algn="ctr">
              <a:solidFill>
                <a:schemeClr val="accent2"/>
              </a:solidFill>
              <a:prstDash val="solid"/>
              <a:miter lim="800000"/>
            </a:ln>
            <a:effectLst/>
          </c:spPr>
          <c:marker>
            <c:symbol val="diamond"/>
            <c:size val="6"/>
            <c:spPr>
              <a:solidFill>
                <a:schemeClr val="accent2"/>
              </a:solidFill>
              <a:ln w="6350" cap="flat" cmpd="sng" algn="ctr">
                <a:solidFill>
                  <a:schemeClr val="accent2"/>
                </a:solidFill>
                <a:prstDash val="solid"/>
                <a:round/>
              </a:ln>
              <a:effectLst/>
            </c:spPr>
          </c:marker>
          <c:dPt>
            <c:idx val="1"/>
            <c:marker>
              <c:symbol val="square"/>
              <c:size val="6"/>
              <c:spPr>
                <a:solidFill>
                  <a:schemeClr val="accent2">
                    <a:alpha val="99000"/>
                  </a:schemeClr>
                </a:solidFill>
                <a:ln w="6350" cap="flat" cmpd="sng" algn="ctr">
                  <a:solidFill>
                    <a:schemeClr val="accent2"/>
                  </a:solidFill>
                  <a:prstDash val="solid"/>
                  <a:round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2784-4785-A309-FB494B4649E9}"/>
              </c:ext>
            </c:extLst>
          </c:dPt>
          <c:dPt>
            <c:idx val="2"/>
            <c:marker>
              <c:symbol val="square"/>
              <c:size val="6"/>
            </c:marker>
            <c:bubble3D val="0"/>
            <c:extLst>
              <c:ext xmlns:c16="http://schemas.microsoft.com/office/drawing/2014/chart" uri="{C3380CC4-5D6E-409C-BE32-E72D297353CC}">
                <c16:uniqueId val="{00000001-2784-4785-A309-FB494B4649E9}"/>
              </c:ext>
            </c:extLst>
          </c:dPt>
          <c:val>
            <c:numRef>
              <c:f>一覧表!$F$382:$F$433</c:f>
              <c:numCache>
                <c:formatCode>General</c:formatCode>
                <c:ptCount val="52"/>
                <c:pt idx="0">
                  <c:v>210</c:v>
                </c:pt>
                <c:pt idx="1">
                  <c:v>897</c:v>
                </c:pt>
                <c:pt idx="2">
                  <c:v>586</c:v>
                </c:pt>
                <c:pt idx="3">
                  <c:v>362</c:v>
                </c:pt>
                <c:pt idx="4">
                  <c:v>209</c:v>
                </c:pt>
                <c:pt idx="5">
                  <c:v>116</c:v>
                </c:pt>
                <c:pt idx="6">
                  <c:v>57</c:v>
                </c:pt>
                <c:pt idx="7">
                  <c:v>53</c:v>
                </c:pt>
                <c:pt idx="8">
                  <c:v>40</c:v>
                </c:pt>
                <c:pt idx="9">
                  <c:v>39</c:v>
                </c:pt>
                <c:pt idx="10">
                  <c:v>19</c:v>
                </c:pt>
                <c:pt idx="11">
                  <c:v>14</c:v>
                </c:pt>
                <c:pt idx="12">
                  <c:v>26</c:v>
                </c:pt>
                <c:pt idx="13">
                  <c:v>22</c:v>
                </c:pt>
                <c:pt idx="14">
                  <c:v>29</c:v>
                </c:pt>
                <c:pt idx="15">
                  <c:v>15</c:v>
                </c:pt>
                <c:pt idx="16">
                  <c:v>5</c:v>
                </c:pt>
                <c:pt idx="17">
                  <c:v>3</c:v>
                </c:pt>
                <c:pt idx="18">
                  <c:v>2</c:v>
                </c:pt>
                <c:pt idx="19">
                  <c:v>4</c:v>
                </c:pt>
                <c:pt idx="20">
                  <c:v>4</c:v>
                </c:pt>
                <c:pt idx="21">
                  <c:v>3</c:v>
                </c:pt>
                <c:pt idx="22">
                  <c:v>0</c:v>
                </c:pt>
                <c:pt idx="23">
                  <c:v>0</c:v>
                </c:pt>
                <c:pt idx="24">
                  <c:v>2</c:v>
                </c:pt>
                <c:pt idx="25">
                  <c:v>1</c:v>
                </c:pt>
                <c:pt idx="26">
                  <c:v>3</c:v>
                </c:pt>
                <c:pt idx="27">
                  <c:v>5</c:v>
                </c:pt>
                <c:pt idx="28">
                  <c:v>25</c:v>
                </c:pt>
                <c:pt idx="29">
                  <c:v>14</c:v>
                </c:pt>
                <c:pt idx="30">
                  <c:v>5</c:v>
                </c:pt>
                <c:pt idx="31">
                  <c:v>1</c:v>
                </c:pt>
                <c:pt idx="32">
                  <c:v>4</c:v>
                </c:pt>
                <c:pt idx="33">
                  <c:v>11</c:v>
                </c:pt>
                <c:pt idx="34">
                  <c:v>6</c:v>
                </c:pt>
                <c:pt idx="35">
                  <c:v>3</c:v>
                </c:pt>
                <c:pt idx="36">
                  <c:v>6</c:v>
                </c:pt>
                <c:pt idx="37">
                  <c:v>9</c:v>
                </c:pt>
                <c:pt idx="38">
                  <c:v>18</c:v>
                </c:pt>
                <c:pt idx="39">
                  <c:v>9</c:v>
                </c:pt>
                <c:pt idx="40">
                  <c:v>24</c:v>
                </c:pt>
                <c:pt idx="41">
                  <c:v>62</c:v>
                </c:pt>
                <c:pt idx="42">
                  <c:v>102</c:v>
                </c:pt>
                <c:pt idx="43">
                  <c:v>248</c:v>
                </c:pt>
                <c:pt idx="44">
                  <c:v>434</c:v>
                </c:pt>
                <c:pt idx="45">
                  <c:v>754</c:v>
                </c:pt>
                <c:pt idx="46">
                  <c:v>1096</c:v>
                </c:pt>
                <c:pt idx="47">
                  <c:v>922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F6-48FE-B94A-C2F48C0B76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7508808"/>
        <c:axId val="1"/>
      </c:lineChart>
      <c:catAx>
        <c:axId val="73750880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rgbClr val="000000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ＭＳ Ｐゴシック"/>
                  </a:defRPr>
                </a:pPr>
                <a:r>
                  <a:rPr lang="ja-JP" altLang="en-US" b="0">
                    <a:latin typeface="BIZ UDPゴシック" panose="020B0400000000000000" pitchFamily="50" charset="-128"/>
                    <a:ea typeface="BIZ UDPゴシック" panose="020B0400000000000000" pitchFamily="50" charset="-128"/>
                  </a:rPr>
                  <a:t>週</a:t>
                </a:r>
              </a:p>
            </c:rich>
          </c:tx>
          <c:layout>
            <c:manualLayout>
              <c:xMode val="edge"/>
              <c:yMode val="edge"/>
              <c:x val="0.97696714727445144"/>
              <c:y val="0.92058516196447226"/>
            </c:manualLayout>
          </c:layout>
          <c:overlay val="0"/>
          <c:spPr>
            <a:noFill/>
            <a:ln w="25400"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rgbClr val="808080"/>
            </a:solidFill>
            <a:prstDash val="solid"/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808080"/>
              </a:solidFill>
              <a:prstDash val="solid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rgbClr val="808080"/>
            </a:solidFill>
            <a:prstDash val="solid"/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endParaRPr lang="ja-JP"/>
          </a:p>
        </c:txPr>
        <c:crossAx val="737508808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r"/>
      <c:layout>
        <c:manualLayout>
          <c:xMode val="edge"/>
          <c:yMode val="edge"/>
          <c:x val="0.6213961535258451"/>
          <c:y val="9.6981215906005475E-2"/>
          <c:w val="0.1344238213826138"/>
          <c:h val="0.33709722805025549"/>
        </c:manualLayout>
      </c:layout>
      <c:overlay val="0"/>
      <c:spPr>
        <a:solidFill>
          <a:srgbClr val="FFFFFF"/>
        </a:solidFill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808080"/>
      </a:solidFill>
      <a:prstDash val="solid"/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r>
              <a:rPr lang="ja-JP" altLang="en-US"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【金沢市 突発性発疹 発生状況・年別（定点数1</a:t>
            </a:r>
            <a:r>
              <a:rPr lang="en-US" altLang="ja-JP"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0</a:t>
            </a:r>
            <a:r>
              <a:rPr lang="ja-JP" altLang="en-US"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）</a:t>
            </a:r>
            <a:r>
              <a:rPr lang="en-US" altLang="ja-JP"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】</a:t>
            </a:r>
            <a:endParaRPr lang="ja-JP" altLang="en-US" sz="2000" b="1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:rich>
      </c:tx>
      <c:layout>
        <c:manualLayout>
          <c:xMode val="edge"/>
          <c:yMode val="edge"/>
          <c:x val="0.21963018184651178"/>
          <c:y val="1.031965048256115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0925925925925923E-2"/>
          <c:y val="6.7218200620475704E-2"/>
          <c:w val="0.93055555555555558"/>
          <c:h val="0.84591520165460188"/>
        </c:manualLayout>
      </c:layout>
      <c:lineChart>
        <c:grouping val="standard"/>
        <c:varyColors val="0"/>
        <c:ser>
          <c:idx val="2"/>
          <c:order val="0"/>
          <c:tx>
            <c:strRef>
              <c:f>一覧表!$A$165</c:f>
              <c:strCache>
                <c:ptCount val="1"/>
                <c:pt idx="0">
                  <c:v>2021年</c:v>
                </c:pt>
              </c:strCache>
            </c:strRef>
          </c:tx>
          <c:spPr>
            <a:ln w="12700">
              <a:solidFill>
                <a:srgbClr val="969696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929292"/>
              </a:solidFill>
              <a:ln>
                <a:solidFill>
                  <a:srgbClr val="969696"/>
                </a:solidFill>
                <a:prstDash val="solid"/>
              </a:ln>
            </c:spPr>
          </c:marker>
          <c:val>
            <c:numRef>
              <c:f>一覧表!$O$165:$O$217</c:f>
              <c:numCache>
                <c:formatCode>General</c:formatCode>
                <c:ptCount val="53"/>
                <c:pt idx="0">
                  <c:v>2</c:v>
                </c:pt>
                <c:pt idx="1">
                  <c:v>7</c:v>
                </c:pt>
                <c:pt idx="2">
                  <c:v>6</c:v>
                </c:pt>
                <c:pt idx="3">
                  <c:v>4</c:v>
                </c:pt>
                <c:pt idx="4">
                  <c:v>6</c:v>
                </c:pt>
                <c:pt idx="5">
                  <c:v>2</c:v>
                </c:pt>
                <c:pt idx="6">
                  <c:v>2</c:v>
                </c:pt>
                <c:pt idx="7">
                  <c:v>5</c:v>
                </c:pt>
                <c:pt idx="8">
                  <c:v>2</c:v>
                </c:pt>
                <c:pt idx="9">
                  <c:v>4</c:v>
                </c:pt>
                <c:pt idx="10">
                  <c:v>2</c:v>
                </c:pt>
                <c:pt idx="11">
                  <c:v>3</c:v>
                </c:pt>
                <c:pt idx="12">
                  <c:v>1</c:v>
                </c:pt>
                <c:pt idx="13">
                  <c:v>2</c:v>
                </c:pt>
                <c:pt idx="14">
                  <c:v>1</c:v>
                </c:pt>
                <c:pt idx="15">
                  <c:v>1</c:v>
                </c:pt>
                <c:pt idx="16">
                  <c:v>4</c:v>
                </c:pt>
                <c:pt idx="17">
                  <c:v>1</c:v>
                </c:pt>
                <c:pt idx="18">
                  <c:v>3</c:v>
                </c:pt>
                <c:pt idx="19">
                  <c:v>4</c:v>
                </c:pt>
                <c:pt idx="20">
                  <c:v>4</c:v>
                </c:pt>
                <c:pt idx="21">
                  <c:v>4</c:v>
                </c:pt>
                <c:pt idx="22">
                  <c:v>1</c:v>
                </c:pt>
                <c:pt idx="23">
                  <c:v>0</c:v>
                </c:pt>
                <c:pt idx="24">
                  <c:v>3</c:v>
                </c:pt>
                <c:pt idx="25">
                  <c:v>4</c:v>
                </c:pt>
                <c:pt idx="26">
                  <c:v>4</c:v>
                </c:pt>
                <c:pt idx="27">
                  <c:v>3</c:v>
                </c:pt>
                <c:pt idx="28">
                  <c:v>0</c:v>
                </c:pt>
                <c:pt idx="29">
                  <c:v>2</c:v>
                </c:pt>
                <c:pt idx="30">
                  <c:v>2</c:v>
                </c:pt>
                <c:pt idx="31">
                  <c:v>0</c:v>
                </c:pt>
                <c:pt idx="32">
                  <c:v>3</c:v>
                </c:pt>
                <c:pt idx="33">
                  <c:v>3</c:v>
                </c:pt>
                <c:pt idx="34">
                  <c:v>2</c:v>
                </c:pt>
                <c:pt idx="35">
                  <c:v>1</c:v>
                </c:pt>
                <c:pt idx="36">
                  <c:v>4</c:v>
                </c:pt>
                <c:pt idx="37">
                  <c:v>2</c:v>
                </c:pt>
                <c:pt idx="38">
                  <c:v>1</c:v>
                </c:pt>
                <c:pt idx="39">
                  <c:v>1</c:v>
                </c:pt>
                <c:pt idx="40">
                  <c:v>7</c:v>
                </c:pt>
                <c:pt idx="41">
                  <c:v>2</c:v>
                </c:pt>
                <c:pt idx="42">
                  <c:v>5</c:v>
                </c:pt>
                <c:pt idx="43">
                  <c:v>3</c:v>
                </c:pt>
                <c:pt idx="44">
                  <c:v>3</c:v>
                </c:pt>
                <c:pt idx="45">
                  <c:v>3</c:v>
                </c:pt>
                <c:pt idx="46">
                  <c:v>2</c:v>
                </c:pt>
                <c:pt idx="47">
                  <c:v>3</c:v>
                </c:pt>
                <c:pt idx="48">
                  <c:v>4</c:v>
                </c:pt>
                <c:pt idx="49">
                  <c:v>7</c:v>
                </c:pt>
                <c:pt idx="50">
                  <c:v>7</c:v>
                </c:pt>
                <c:pt idx="51">
                  <c:v>0</c:v>
                </c:pt>
                <c:pt idx="52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7D-4680-8FE3-5059D3A66B49}"/>
            </c:ext>
          </c:extLst>
        </c:ser>
        <c:ser>
          <c:idx val="3"/>
          <c:order val="1"/>
          <c:tx>
            <c:strRef>
              <c:f>一覧表!$A$220</c:f>
              <c:strCache>
                <c:ptCount val="1"/>
                <c:pt idx="0">
                  <c:v>2022年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val>
            <c:numRef>
              <c:f>一覧表!$O$220:$O$271</c:f>
              <c:numCache>
                <c:formatCode>General</c:formatCode>
                <c:ptCount val="52"/>
                <c:pt idx="0">
                  <c:v>3</c:v>
                </c:pt>
                <c:pt idx="1">
                  <c:v>1</c:v>
                </c:pt>
                <c:pt idx="2">
                  <c:v>0</c:v>
                </c:pt>
                <c:pt idx="3">
                  <c:v>2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2</c:v>
                </c:pt>
                <c:pt idx="12">
                  <c:v>1</c:v>
                </c:pt>
                <c:pt idx="13">
                  <c:v>0</c:v>
                </c:pt>
                <c:pt idx="14">
                  <c:v>4</c:v>
                </c:pt>
                <c:pt idx="15">
                  <c:v>3</c:v>
                </c:pt>
                <c:pt idx="16">
                  <c:v>1</c:v>
                </c:pt>
                <c:pt idx="17">
                  <c:v>0</c:v>
                </c:pt>
                <c:pt idx="18">
                  <c:v>5</c:v>
                </c:pt>
                <c:pt idx="19">
                  <c:v>11</c:v>
                </c:pt>
                <c:pt idx="20">
                  <c:v>3</c:v>
                </c:pt>
                <c:pt idx="21">
                  <c:v>0</c:v>
                </c:pt>
                <c:pt idx="22">
                  <c:v>0</c:v>
                </c:pt>
                <c:pt idx="23">
                  <c:v>3</c:v>
                </c:pt>
                <c:pt idx="24">
                  <c:v>4</c:v>
                </c:pt>
                <c:pt idx="25">
                  <c:v>1</c:v>
                </c:pt>
                <c:pt idx="26">
                  <c:v>0</c:v>
                </c:pt>
                <c:pt idx="27">
                  <c:v>0</c:v>
                </c:pt>
                <c:pt idx="28">
                  <c:v>1</c:v>
                </c:pt>
                <c:pt idx="29">
                  <c:v>1</c:v>
                </c:pt>
                <c:pt idx="30">
                  <c:v>2</c:v>
                </c:pt>
                <c:pt idx="31">
                  <c:v>1</c:v>
                </c:pt>
                <c:pt idx="32">
                  <c:v>3</c:v>
                </c:pt>
                <c:pt idx="33">
                  <c:v>1</c:v>
                </c:pt>
                <c:pt idx="34">
                  <c:v>1</c:v>
                </c:pt>
                <c:pt idx="35">
                  <c:v>2</c:v>
                </c:pt>
                <c:pt idx="36">
                  <c:v>0</c:v>
                </c:pt>
                <c:pt idx="37">
                  <c:v>3</c:v>
                </c:pt>
                <c:pt idx="38">
                  <c:v>2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2</c:v>
                </c:pt>
                <c:pt idx="43">
                  <c:v>1</c:v>
                </c:pt>
                <c:pt idx="44">
                  <c:v>5</c:v>
                </c:pt>
                <c:pt idx="45">
                  <c:v>2</c:v>
                </c:pt>
                <c:pt idx="46">
                  <c:v>4</c:v>
                </c:pt>
                <c:pt idx="47">
                  <c:v>2</c:v>
                </c:pt>
                <c:pt idx="48">
                  <c:v>1</c:v>
                </c:pt>
                <c:pt idx="49">
                  <c:v>3</c:v>
                </c:pt>
                <c:pt idx="50">
                  <c:v>1</c:v>
                </c:pt>
                <c:pt idx="51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7D-4680-8FE3-5059D3A66B49}"/>
            </c:ext>
          </c:extLst>
        </c:ser>
        <c:ser>
          <c:idx val="5"/>
          <c:order val="2"/>
          <c:tx>
            <c:strRef>
              <c:f>一覧表!$A$274</c:f>
              <c:strCache>
                <c:ptCount val="1"/>
                <c:pt idx="0">
                  <c:v>2023年</c:v>
                </c:pt>
              </c:strCache>
            </c:strRef>
          </c:tx>
          <c:spPr>
            <a:ln w="12700">
              <a:solidFill>
                <a:srgbClr val="339966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val>
            <c:numRef>
              <c:f>一覧表!$O$274:$O$325</c:f>
              <c:numCache>
                <c:formatCode>General</c:formatCode>
                <c:ptCount val="52"/>
                <c:pt idx="0">
                  <c:v>2</c:v>
                </c:pt>
                <c:pt idx="1">
                  <c:v>2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2</c:v>
                </c:pt>
                <c:pt idx="6">
                  <c:v>3</c:v>
                </c:pt>
                <c:pt idx="7">
                  <c:v>1</c:v>
                </c:pt>
                <c:pt idx="8">
                  <c:v>2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4</c:v>
                </c:pt>
                <c:pt idx="13">
                  <c:v>3</c:v>
                </c:pt>
                <c:pt idx="14">
                  <c:v>3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5</c:v>
                </c:pt>
                <c:pt idx="19">
                  <c:v>5</c:v>
                </c:pt>
                <c:pt idx="20">
                  <c:v>3</c:v>
                </c:pt>
                <c:pt idx="21">
                  <c:v>2</c:v>
                </c:pt>
                <c:pt idx="22">
                  <c:v>2</c:v>
                </c:pt>
                <c:pt idx="23">
                  <c:v>1</c:v>
                </c:pt>
                <c:pt idx="24">
                  <c:v>2</c:v>
                </c:pt>
                <c:pt idx="25">
                  <c:v>2</c:v>
                </c:pt>
                <c:pt idx="26">
                  <c:v>1</c:v>
                </c:pt>
                <c:pt idx="27">
                  <c:v>1</c:v>
                </c:pt>
                <c:pt idx="28">
                  <c:v>2</c:v>
                </c:pt>
                <c:pt idx="29">
                  <c:v>4</c:v>
                </c:pt>
                <c:pt idx="30">
                  <c:v>2</c:v>
                </c:pt>
                <c:pt idx="31">
                  <c:v>2</c:v>
                </c:pt>
                <c:pt idx="32">
                  <c:v>5</c:v>
                </c:pt>
                <c:pt idx="33">
                  <c:v>2</c:v>
                </c:pt>
                <c:pt idx="34">
                  <c:v>7</c:v>
                </c:pt>
                <c:pt idx="35">
                  <c:v>3</c:v>
                </c:pt>
                <c:pt idx="36">
                  <c:v>2</c:v>
                </c:pt>
                <c:pt idx="37">
                  <c:v>0</c:v>
                </c:pt>
                <c:pt idx="38">
                  <c:v>3</c:v>
                </c:pt>
                <c:pt idx="39">
                  <c:v>0</c:v>
                </c:pt>
                <c:pt idx="40">
                  <c:v>1</c:v>
                </c:pt>
                <c:pt idx="41">
                  <c:v>3</c:v>
                </c:pt>
                <c:pt idx="42">
                  <c:v>2</c:v>
                </c:pt>
                <c:pt idx="43">
                  <c:v>3</c:v>
                </c:pt>
                <c:pt idx="44">
                  <c:v>5</c:v>
                </c:pt>
                <c:pt idx="45">
                  <c:v>2</c:v>
                </c:pt>
                <c:pt idx="46">
                  <c:v>1</c:v>
                </c:pt>
                <c:pt idx="47">
                  <c:v>2</c:v>
                </c:pt>
                <c:pt idx="48">
                  <c:v>0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C7D-4680-8FE3-5059D3A66B49}"/>
            </c:ext>
          </c:extLst>
        </c:ser>
        <c:ser>
          <c:idx val="0"/>
          <c:order val="3"/>
          <c:tx>
            <c:strRef>
              <c:f>一覧表!$A$328</c:f>
              <c:strCache>
                <c:ptCount val="1"/>
                <c:pt idx="0">
                  <c:v>2024年</c:v>
                </c:pt>
              </c:strCache>
            </c:strRef>
          </c:tx>
          <c:spPr>
            <a:ln w="12700">
              <a:solidFill>
                <a:srgbClr val="666699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5089BC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val>
            <c:numRef>
              <c:f>一覧表!$O$328:$O$379</c:f>
              <c:numCache>
                <c:formatCode>General</c:formatCode>
                <c:ptCount val="52"/>
                <c:pt idx="0">
                  <c:v>0</c:v>
                </c:pt>
                <c:pt idx="1">
                  <c:v>3</c:v>
                </c:pt>
                <c:pt idx="2">
                  <c:v>2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3</c:v>
                </c:pt>
                <c:pt idx="12">
                  <c:v>2</c:v>
                </c:pt>
                <c:pt idx="13">
                  <c:v>1</c:v>
                </c:pt>
                <c:pt idx="14">
                  <c:v>2</c:v>
                </c:pt>
                <c:pt idx="15">
                  <c:v>0</c:v>
                </c:pt>
                <c:pt idx="16">
                  <c:v>3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3</c:v>
                </c:pt>
                <c:pt idx="21">
                  <c:v>3</c:v>
                </c:pt>
                <c:pt idx="22">
                  <c:v>5</c:v>
                </c:pt>
                <c:pt idx="23">
                  <c:v>2</c:v>
                </c:pt>
                <c:pt idx="24">
                  <c:v>4</c:v>
                </c:pt>
                <c:pt idx="25">
                  <c:v>2</c:v>
                </c:pt>
                <c:pt idx="26">
                  <c:v>1</c:v>
                </c:pt>
                <c:pt idx="27">
                  <c:v>3</c:v>
                </c:pt>
                <c:pt idx="28">
                  <c:v>2</c:v>
                </c:pt>
                <c:pt idx="29">
                  <c:v>1</c:v>
                </c:pt>
                <c:pt idx="30">
                  <c:v>1</c:v>
                </c:pt>
                <c:pt idx="31">
                  <c:v>2</c:v>
                </c:pt>
                <c:pt idx="32">
                  <c:v>1</c:v>
                </c:pt>
                <c:pt idx="33">
                  <c:v>4</c:v>
                </c:pt>
                <c:pt idx="34">
                  <c:v>4</c:v>
                </c:pt>
                <c:pt idx="35">
                  <c:v>1</c:v>
                </c:pt>
                <c:pt idx="36">
                  <c:v>3</c:v>
                </c:pt>
                <c:pt idx="37">
                  <c:v>5</c:v>
                </c:pt>
                <c:pt idx="38">
                  <c:v>2</c:v>
                </c:pt>
                <c:pt idx="39">
                  <c:v>1</c:v>
                </c:pt>
                <c:pt idx="40">
                  <c:v>4</c:v>
                </c:pt>
                <c:pt idx="41">
                  <c:v>0</c:v>
                </c:pt>
                <c:pt idx="42">
                  <c:v>2</c:v>
                </c:pt>
                <c:pt idx="43">
                  <c:v>1</c:v>
                </c:pt>
                <c:pt idx="44">
                  <c:v>3</c:v>
                </c:pt>
                <c:pt idx="45">
                  <c:v>2</c:v>
                </c:pt>
                <c:pt idx="46">
                  <c:v>2</c:v>
                </c:pt>
                <c:pt idx="47">
                  <c:v>2</c:v>
                </c:pt>
                <c:pt idx="48">
                  <c:v>2</c:v>
                </c:pt>
                <c:pt idx="49">
                  <c:v>0</c:v>
                </c:pt>
                <c:pt idx="50">
                  <c:v>3</c:v>
                </c:pt>
                <c:pt idx="51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C7D-4680-8FE3-5059D3A66B49}"/>
            </c:ext>
          </c:extLst>
        </c:ser>
        <c:ser>
          <c:idx val="1"/>
          <c:order val="4"/>
          <c:tx>
            <c:strRef>
              <c:f>一覧表!$A$382</c:f>
              <c:strCache>
                <c:ptCount val="1"/>
                <c:pt idx="0">
                  <c:v>2025年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D26E2A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val>
            <c:numRef>
              <c:f>一覧表!$O$382:$O$433</c:f>
              <c:numCache>
                <c:formatCode>General</c:formatCode>
                <c:ptCount val="52"/>
                <c:pt idx="0">
                  <c:v>0</c:v>
                </c:pt>
                <c:pt idx="1">
                  <c:v>3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2</c:v>
                </c:pt>
                <c:pt idx="6">
                  <c:v>3</c:v>
                </c:pt>
                <c:pt idx="7">
                  <c:v>5</c:v>
                </c:pt>
                <c:pt idx="8">
                  <c:v>1</c:v>
                </c:pt>
                <c:pt idx="9">
                  <c:v>0</c:v>
                </c:pt>
                <c:pt idx="10">
                  <c:v>3</c:v>
                </c:pt>
                <c:pt idx="11">
                  <c:v>1</c:v>
                </c:pt>
                <c:pt idx="12">
                  <c:v>2</c:v>
                </c:pt>
                <c:pt idx="13">
                  <c:v>2</c:v>
                </c:pt>
                <c:pt idx="14">
                  <c:v>1</c:v>
                </c:pt>
                <c:pt idx="15">
                  <c:v>3</c:v>
                </c:pt>
                <c:pt idx="16">
                  <c:v>2</c:v>
                </c:pt>
                <c:pt idx="17">
                  <c:v>3</c:v>
                </c:pt>
                <c:pt idx="18">
                  <c:v>3</c:v>
                </c:pt>
                <c:pt idx="19">
                  <c:v>2</c:v>
                </c:pt>
                <c:pt idx="20">
                  <c:v>2</c:v>
                </c:pt>
                <c:pt idx="21">
                  <c:v>3</c:v>
                </c:pt>
                <c:pt idx="22">
                  <c:v>2</c:v>
                </c:pt>
                <c:pt idx="23">
                  <c:v>2</c:v>
                </c:pt>
                <c:pt idx="24">
                  <c:v>1</c:v>
                </c:pt>
                <c:pt idx="25">
                  <c:v>3</c:v>
                </c:pt>
                <c:pt idx="26">
                  <c:v>5</c:v>
                </c:pt>
                <c:pt idx="27">
                  <c:v>6</c:v>
                </c:pt>
                <c:pt idx="28">
                  <c:v>3</c:v>
                </c:pt>
                <c:pt idx="29">
                  <c:v>2</c:v>
                </c:pt>
                <c:pt idx="30">
                  <c:v>1</c:v>
                </c:pt>
                <c:pt idx="31">
                  <c:v>5</c:v>
                </c:pt>
                <c:pt idx="32">
                  <c:v>1</c:v>
                </c:pt>
                <c:pt idx="33">
                  <c:v>3</c:v>
                </c:pt>
                <c:pt idx="34">
                  <c:v>3</c:v>
                </c:pt>
                <c:pt idx="35">
                  <c:v>3</c:v>
                </c:pt>
                <c:pt idx="36">
                  <c:v>0</c:v>
                </c:pt>
                <c:pt idx="37">
                  <c:v>4</c:v>
                </c:pt>
                <c:pt idx="38">
                  <c:v>0</c:v>
                </c:pt>
                <c:pt idx="39">
                  <c:v>2</c:v>
                </c:pt>
                <c:pt idx="40">
                  <c:v>2</c:v>
                </c:pt>
                <c:pt idx="41">
                  <c:v>1</c:v>
                </c:pt>
                <c:pt idx="42">
                  <c:v>4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C7D-4680-8FE3-5059D3A66B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7767200"/>
        <c:axId val="1"/>
      </c:lineChart>
      <c:catAx>
        <c:axId val="7377672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ＭＳ Ｐゴシック"/>
                  </a:defRPr>
                </a:pPr>
                <a:r>
                  <a:rPr lang="ja-JP" altLang="en-US" b="0">
                    <a:latin typeface="BIZ UDPゴシック" panose="020B0400000000000000" pitchFamily="50" charset="-128"/>
                    <a:ea typeface="BIZ UDPゴシック" panose="020B0400000000000000" pitchFamily="50" charset="-128"/>
                  </a:rPr>
                  <a:t>週</a:t>
                </a:r>
              </a:p>
            </c:rich>
          </c:tx>
          <c:layout>
            <c:manualLayout>
              <c:xMode val="edge"/>
              <c:yMode val="edge"/>
              <c:x val="0.97784561986046503"/>
              <c:y val="0.9164054336468129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endParaRPr lang="ja-JP"/>
          </a:p>
        </c:txPr>
        <c:crossAx val="737767200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73296077499012724"/>
          <c:y val="9.6921317437201226E-2"/>
          <c:w val="0.14369780543041127"/>
          <c:h val="0.2427127095006541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r>
              <a:rPr lang="ja-JP" altLang="en-US"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【金沢市 ヘルパンギーナ 発生状況・年別（定点数1</a:t>
            </a:r>
            <a:r>
              <a:rPr lang="en-US" altLang="ja-JP"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0</a:t>
            </a:r>
            <a:r>
              <a:rPr lang="ja-JP" altLang="en-US"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）】</a:t>
            </a:r>
          </a:p>
        </c:rich>
      </c:tx>
      <c:layout>
        <c:manualLayout>
          <c:xMode val="edge"/>
          <c:yMode val="edge"/>
          <c:x val="0.18847239796151377"/>
          <c:y val="1.031965048256115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0925925925925923E-2"/>
          <c:y val="6.7218200620475704E-2"/>
          <c:w val="0.93055555555555558"/>
          <c:h val="0.84591520165460188"/>
        </c:manualLayout>
      </c:layout>
      <c:lineChart>
        <c:grouping val="standard"/>
        <c:varyColors val="0"/>
        <c:ser>
          <c:idx val="2"/>
          <c:order val="0"/>
          <c:tx>
            <c:strRef>
              <c:f>一覧表!$A$165</c:f>
              <c:strCache>
                <c:ptCount val="1"/>
                <c:pt idx="0">
                  <c:v>2021年</c:v>
                </c:pt>
              </c:strCache>
            </c:strRef>
          </c:tx>
          <c:spPr>
            <a:ln w="12700">
              <a:solidFill>
                <a:srgbClr val="969696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929292"/>
              </a:solidFill>
              <a:ln>
                <a:solidFill>
                  <a:srgbClr val="969696"/>
                </a:solidFill>
                <a:prstDash val="solid"/>
              </a:ln>
            </c:spPr>
          </c:marker>
          <c:val>
            <c:numRef>
              <c:f>一覧表!$P$165:$P$217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1</c:v>
                </c:pt>
                <c:pt idx="37">
                  <c:v>2</c:v>
                </c:pt>
                <c:pt idx="38">
                  <c:v>1</c:v>
                </c:pt>
                <c:pt idx="39">
                  <c:v>5</c:v>
                </c:pt>
                <c:pt idx="40">
                  <c:v>15</c:v>
                </c:pt>
                <c:pt idx="41">
                  <c:v>8</c:v>
                </c:pt>
                <c:pt idx="42">
                  <c:v>16</c:v>
                </c:pt>
                <c:pt idx="43">
                  <c:v>38</c:v>
                </c:pt>
                <c:pt idx="44">
                  <c:v>30</c:v>
                </c:pt>
                <c:pt idx="45">
                  <c:v>38</c:v>
                </c:pt>
                <c:pt idx="46">
                  <c:v>13</c:v>
                </c:pt>
                <c:pt idx="47">
                  <c:v>19</c:v>
                </c:pt>
                <c:pt idx="48">
                  <c:v>5</c:v>
                </c:pt>
                <c:pt idx="49">
                  <c:v>3</c:v>
                </c:pt>
                <c:pt idx="50">
                  <c:v>4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74-4022-8361-2E1640434DE2}"/>
            </c:ext>
          </c:extLst>
        </c:ser>
        <c:ser>
          <c:idx val="3"/>
          <c:order val="1"/>
          <c:tx>
            <c:strRef>
              <c:f>一覧表!$A$220</c:f>
              <c:strCache>
                <c:ptCount val="1"/>
                <c:pt idx="0">
                  <c:v>2022年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val>
            <c:numRef>
              <c:f>一覧表!$P$220:$P$271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2</c:v>
                </c:pt>
                <c:pt idx="29">
                  <c:v>0</c:v>
                </c:pt>
                <c:pt idx="30">
                  <c:v>0</c:v>
                </c:pt>
                <c:pt idx="31">
                  <c:v>1</c:v>
                </c:pt>
                <c:pt idx="32">
                  <c:v>6</c:v>
                </c:pt>
                <c:pt idx="33">
                  <c:v>1</c:v>
                </c:pt>
                <c:pt idx="34">
                  <c:v>6</c:v>
                </c:pt>
                <c:pt idx="35">
                  <c:v>14</c:v>
                </c:pt>
                <c:pt idx="36">
                  <c:v>9</c:v>
                </c:pt>
                <c:pt idx="37">
                  <c:v>9</c:v>
                </c:pt>
                <c:pt idx="38">
                  <c:v>6</c:v>
                </c:pt>
                <c:pt idx="39">
                  <c:v>7</c:v>
                </c:pt>
                <c:pt idx="40">
                  <c:v>2</c:v>
                </c:pt>
                <c:pt idx="41">
                  <c:v>2</c:v>
                </c:pt>
                <c:pt idx="42">
                  <c:v>0</c:v>
                </c:pt>
                <c:pt idx="43">
                  <c:v>2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74-4022-8361-2E1640434DE2}"/>
            </c:ext>
          </c:extLst>
        </c:ser>
        <c:ser>
          <c:idx val="5"/>
          <c:order val="2"/>
          <c:tx>
            <c:strRef>
              <c:f>一覧表!$A$274</c:f>
              <c:strCache>
                <c:ptCount val="1"/>
                <c:pt idx="0">
                  <c:v>2023年</c:v>
                </c:pt>
              </c:strCache>
            </c:strRef>
          </c:tx>
          <c:spPr>
            <a:ln w="12700">
              <a:solidFill>
                <a:srgbClr val="339966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val>
            <c:numRef>
              <c:f>一覧表!$P$274:$P$325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9</c:v>
                </c:pt>
                <c:pt idx="16">
                  <c:v>2</c:v>
                </c:pt>
                <c:pt idx="17">
                  <c:v>4</c:v>
                </c:pt>
                <c:pt idx="18">
                  <c:v>18</c:v>
                </c:pt>
                <c:pt idx="19">
                  <c:v>25</c:v>
                </c:pt>
                <c:pt idx="20">
                  <c:v>37</c:v>
                </c:pt>
                <c:pt idx="21">
                  <c:v>36</c:v>
                </c:pt>
                <c:pt idx="22">
                  <c:v>39</c:v>
                </c:pt>
                <c:pt idx="23">
                  <c:v>45</c:v>
                </c:pt>
                <c:pt idx="24">
                  <c:v>60</c:v>
                </c:pt>
                <c:pt idx="25">
                  <c:v>42</c:v>
                </c:pt>
                <c:pt idx="26">
                  <c:v>76</c:v>
                </c:pt>
                <c:pt idx="27">
                  <c:v>47</c:v>
                </c:pt>
                <c:pt idx="28">
                  <c:v>40</c:v>
                </c:pt>
                <c:pt idx="29">
                  <c:v>39</c:v>
                </c:pt>
                <c:pt idx="30">
                  <c:v>44</c:v>
                </c:pt>
                <c:pt idx="31">
                  <c:v>22</c:v>
                </c:pt>
                <c:pt idx="32">
                  <c:v>5</c:v>
                </c:pt>
                <c:pt idx="33">
                  <c:v>2</c:v>
                </c:pt>
                <c:pt idx="34">
                  <c:v>7</c:v>
                </c:pt>
                <c:pt idx="35">
                  <c:v>8</c:v>
                </c:pt>
                <c:pt idx="36">
                  <c:v>7</c:v>
                </c:pt>
                <c:pt idx="37">
                  <c:v>6</c:v>
                </c:pt>
                <c:pt idx="38">
                  <c:v>4</c:v>
                </c:pt>
                <c:pt idx="39">
                  <c:v>2</c:v>
                </c:pt>
                <c:pt idx="40">
                  <c:v>1</c:v>
                </c:pt>
                <c:pt idx="41">
                  <c:v>1</c:v>
                </c:pt>
                <c:pt idx="42">
                  <c:v>0</c:v>
                </c:pt>
                <c:pt idx="43">
                  <c:v>0</c:v>
                </c:pt>
                <c:pt idx="44">
                  <c:v>1</c:v>
                </c:pt>
                <c:pt idx="45">
                  <c:v>1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674-4022-8361-2E1640434DE2}"/>
            </c:ext>
          </c:extLst>
        </c:ser>
        <c:ser>
          <c:idx val="0"/>
          <c:order val="3"/>
          <c:tx>
            <c:strRef>
              <c:f>一覧表!$A$328</c:f>
              <c:strCache>
                <c:ptCount val="1"/>
                <c:pt idx="0">
                  <c:v>2024年</c:v>
                </c:pt>
              </c:strCache>
            </c:strRef>
          </c:tx>
          <c:spPr>
            <a:ln w="12700">
              <a:solidFill>
                <a:srgbClr val="666699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5089BC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val>
            <c:numRef>
              <c:f>一覧表!$P$328:$P$379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2</c:v>
                </c:pt>
                <c:pt idx="20">
                  <c:v>1</c:v>
                </c:pt>
                <c:pt idx="21">
                  <c:v>0</c:v>
                </c:pt>
                <c:pt idx="22">
                  <c:v>3</c:v>
                </c:pt>
                <c:pt idx="23">
                  <c:v>3</c:v>
                </c:pt>
                <c:pt idx="24">
                  <c:v>13</c:v>
                </c:pt>
                <c:pt idx="25">
                  <c:v>12</c:v>
                </c:pt>
                <c:pt idx="26">
                  <c:v>13</c:v>
                </c:pt>
                <c:pt idx="27">
                  <c:v>20</c:v>
                </c:pt>
                <c:pt idx="28">
                  <c:v>8</c:v>
                </c:pt>
                <c:pt idx="29">
                  <c:v>11</c:v>
                </c:pt>
                <c:pt idx="30">
                  <c:v>13</c:v>
                </c:pt>
                <c:pt idx="31">
                  <c:v>15</c:v>
                </c:pt>
                <c:pt idx="32">
                  <c:v>4</c:v>
                </c:pt>
                <c:pt idx="33">
                  <c:v>5</c:v>
                </c:pt>
                <c:pt idx="34">
                  <c:v>5</c:v>
                </c:pt>
                <c:pt idx="35">
                  <c:v>1</c:v>
                </c:pt>
                <c:pt idx="36">
                  <c:v>5</c:v>
                </c:pt>
                <c:pt idx="37">
                  <c:v>6</c:v>
                </c:pt>
                <c:pt idx="38">
                  <c:v>0</c:v>
                </c:pt>
                <c:pt idx="39">
                  <c:v>0</c:v>
                </c:pt>
                <c:pt idx="40">
                  <c:v>1</c:v>
                </c:pt>
                <c:pt idx="41">
                  <c:v>2</c:v>
                </c:pt>
                <c:pt idx="42">
                  <c:v>0</c:v>
                </c:pt>
                <c:pt idx="43">
                  <c:v>1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674-4022-8361-2E1640434DE2}"/>
            </c:ext>
          </c:extLst>
        </c:ser>
        <c:ser>
          <c:idx val="1"/>
          <c:order val="4"/>
          <c:tx>
            <c:strRef>
              <c:f>一覧表!$A$382</c:f>
              <c:strCache>
                <c:ptCount val="1"/>
                <c:pt idx="0">
                  <c:v>2025年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D26E2A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val>
            <c:numRef>
              <c:f>一覧表!$P$382:$P$433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2</c:v>
                </c:pt>
                <c:pt idx="25">
                  <c:v>3</c:v>
                </c:pt>
                <c:pt idx="26">
                  <c:v>1</c:v>
                </c:pt>
                <c:pt idx="27">
                  <c:v>7</c:v>
                </c:pt>
                <c:pt idx="28">
                  <c:v>8</c:v>
                </c:pt>
                <c:pt idx="29">
                  <c:v>14</c:v>
                </c:pt>
                <c:pt idx="30">
                  <c:v>24</c:v>
                </c:pt>
                <c:pt idx="31">
                  <c:v>14</c:v>
                </c:pt>
                <c:pt idx="32">
                  <c:v>6</c:v>
                </c:pt>
                <c:pt idx="33">
                  <c:v>16</c:v>
                </c:pt>
                <c:pt idx="34">
                  <c:v>16</c:v>
                </c:pt>
                <c:pt idx="35">
                  <c:v>11</c:v>
                </c:pt>
                <c:pt idx="36">
                  <c:v>11</c:v>
                </c:pt>
                <c:pt idx="37">
                  <c:v>3</c:v>
                </c:pt>
                <c:pt idx="38">
                  <c:v>5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0</c:v>
                </c:pt>
                <c:pt idx="43">
                  <c:v>1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674-4022-8361-2E1640434D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41009928"/>
        <c:axId val="1"/>
      </c:lineChart>
      <c:catAx>
        <c:axId val="7410099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ＭＳ Ｐゴシック"/>
                  </a:defRPr>
                </a:pPr>
                <a:r>
                  <a:rPr lang="ja-JP" altLang="en-US" b="0">
                    <a:latin typeface="BIZ UDPゴシック" panose="020B0400000000000000" pitchFamily="50" charset="-128"/>
                    <a:ea typeface="BIZ UDPゴシック" panose="020B0400000000000000" pitchFamily="50" charset="-128"/>
                  </a:rPr>
                  <a:t>週</a:t>
                </a:r>
              </a:p>
            </c:rich>
          </c:tx>
          <c:layout>
            <c:manualLayout>
              <c:xMode val="edge"/>
              <c:yMode val="edge"/>
              <c:x val="0.97784561986046503"/>
              <c:y val="0.9205851619644722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endParaRPr lang="ja-JP"/>
          </a:p>
        </c:txPr>
        <c:crossAx val="741009928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72065420686283199"/>
          <c:y val="0.10673643850944964"/>
          <c:w val="0.14779197124412674"/>
          <c:h val="0.2594316227712915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r>
              <a:rPr lang="ja-JP" altLang="en-US"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【金沢市 流行性耳下腺炎 発生状況・年別（定点数1</a:t>
            </a:r>
            <a:r>
              <a:rPr lang="en-US" altLang="ja-JP"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0</a:t>
            </a:r>
            <a:r>
              <a:rPr lang="ja-JP" altLang="en-US"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）】</a:t>
            </a:r>
          </a:p>
        </c:rich>
      </c:tx>
      <c:layout>
        <c:manualLayout>
          <c:xMode val="edge"/>
          <c:yMode val="edge"/>
          <c:x val="0.18621512638453458"/>
          <c:y val="1.031965048256115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0123456790123455E-2"/>
          <c:y val="6.7218200620475704E-2"/>
          <c:w val="0.94135802469135799"/>
          <c:h val="0.84591520165460188"/>
        </c:manualLayout>
      </c:layout>
      <c:lineChart>
        <c:grouping val="standard"/>
        <c:varyColors val="0"/>
        <c:ser>
          <c:idx val="2"/>
          <c:order val="0"/>
          <c:tx>
            <c:strRef>
              <c:f>一覧表!$A$165</c:f>
              <c:strCache>
                <c:ptCount val="1"/>
                <c:pt idx="0">
                  <c:v>2021年</c:v>
                </c:pt>
              </c:strCache>
            </c:strRef>
          </c:tx>
          <c:spPr>
            <a:ln w="12700">
              <a:solidFill>
                <a:srgbClr val="969696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929292"/>
              </a:solidFill>
              <a:ln>
                <a:solidFill>
                  <a:srgbClr val="969696"/>
                </a:solidFill>
                <a:prstDash val="solid"/>
              </a:ln>
            </c:spPr>
          </c:marker>
          <c:val>
            <c:numRef>
              <c:f>一覧表!$Q$165:$Q$217</c:f>
              <c:numCache>
                <c:formatCode>General</c:formatCode>
                <c:ptCount val="53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3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2</c:v>
                </c:pt>
                <c:pt idx="27">
                  <c:v>1</c:v>
                </c:pt>
                <c:pt idx="28">
                  <c:v>3</c:v>
                </c:pt>
                <c:pt idx="29">
                  <c:v>0</c:v>
                </c:pt>
                <c:pt idx="30">
                  <c:v>1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1</c:v>
                </c:pt>
                <c:pt idx="35">
                  <c:v>0</c:v>
                </c:pt>
                <c:pt idx="36">
                  <c:v>0</c:v>
                </c:pt>
                <c:pt idx="37">
                  <c:v>1</c:v>
                </c:pt>
                <c:pt idx="38">
                  <c:v>1</c:v>
                </c:pt>
                <c:pt idx="39">
                  <c:v>0</c:v>
                </c:pt>
                <c:pt idx="40">
                  <c:v>1</c:v>
                </c:pt>
                <c:pt idx="41">
                  <c:v>0</c:v>
                </c:pt>
                <c:pt idx="42">
                  <c:v>2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1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2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09-43DC-9478-C4F263EAE547}"/>
            </c:ext>
          </c:extLst>
        </c:ser>
        <c:ser>
          <c:idx val="3"/>
          <c:order val="1"/>
          <c:tx>
            <c:strRef>
              <c:f>一覧表!$A$220</c:f>
              <c:strCache>
                <c:ptCount val="1"/>
                <c:pt idx="0">
                  <c:v>2022年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val>
            <c:numRef>
              <c:f>一覧表!$Q$220:$Q$271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2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1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1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1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09-43DC-9478-C4F263EAE547}"/>
            </c:ext>
          </c:extLst>
        </c:ser>
        <c:ser>
          <c:idx val="5"/>
          <c:order val="2"/>
          <c:tx>
            <c:strRef>
              <c:f>一覧表!$A$274</c:f>
              <c:strCache>
                <c:ptCount val="1"/>
                <c:pt idx="0">
                  <c:v>2023年</c:v>
                </c:pt>
              </c:strCache>
            </c:strRef>
          </c:tx>
          <c:spPr>
            <a:ln w="12700">
              <a:solidFill>
                <a:srgbClr val="339966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val>
            <c:numRef>
              <c:f>一覧表!$Q$274:$Q$325</c:f>
              <c:numCache>
                <c:formatCode>General</c:formatCode>
                <c:ptCount val="52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2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2</c:v>
                </c:pt>
                <c:pt idx="19">
                  <c:v>3</c:v>
                </c:pt>
                <c:pt idx="20">
                  <c:v>1</c:v>
                </c:pt>
                <c:pt idx="21">
                  <c:v>0</c:v>
                </c:pt>
                <c:pt idx="22">
                  <c:v>3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1</c:v>
                </c:pt>
                <c:pt idx="33">
                  <c:v>3</c:v>
                </c:pt>
                <c:pt idx="34">
                  <c:v>1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1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1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1</c:v>
                </c:pt>
                <c:pt idx="5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709-43DC-9478-C4F263EAE547}"/>
            </c:ext>
          </c:extLst>
        </c:ser>
        <c:ser>
          <c:idx val="0"/>
          <c:order val="3"/>
          <c:tx>
            <c:strRef>
              <c:f>一覧表!$A$328</c:f>
              <c:strCache>
                <c:ptCount val="1"/>
                <c:pt idx="0">
                  <c:v>2024年</c:v>
                </c:pt>
              </c:strCache>
            </c:strRef>
          </c:tx>
          <c:spPr>
            <a:ln w="12700">
              <a:solidFill>
                <a:srgbClr val="666699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5089BC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val>
            <c:numRef>
              <c:f>一覧表!$Q$328:$Q$379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2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0</c:v>
                </c:pt>
                <c:pt idx="29">
                  <c:v>0</c:v>
                </c:pt>
                <c:pt idx="30">
                  <c:v>1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709-43DC-9478-C4F263EAE547}"/>
            </c:ext>
          </c:extLst>
        </c:ser>
        <c:ser>
          <c:idx val="1"/>
          <c:order val="4"/>
          <c:tx>
            <c:strRef>
              <c:f>一覧表!$A$382</c:f>
              <c:strCache>
                <c:ptCount val="1"/>
                <c:pt idx="0">
                  <c:v>2025年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D26E2A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val>
            <c:numRef>
              <c:f>一覧表!$Q$382:$Q$433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1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1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709-43DC-9478-C4F263EAE5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112808"/>
        <c:axId val="1"/>
      </c:lineChart>
      <c:catAx>
        <c:axId val="7381128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ＭＳ Ｐゴシック"/>
                  </a:defRPr>
                </a:pPr>
                <a:r>
                  <a:rPr lang="ja-JP" altLang="en-US" b="0">
                    <a:latin typeface="BIZ UDPゴシック" panose="020B0400000000000000" pitchFamily="50" charset="-128"/>
                    <a:ea typeface="BIZ UDPゴシック" panose="020B0400000000000000" pitchFamily="50" charset="-128"/>
                  </a:rPr>
                  <a:t>週</a:t>
                </a:r>
              </a:p>
            </c:rich>
          </c:tx>
          <c:layout>
            <c:manualLayout>
              <c:xMode val="edge"/>
              <c:yMode val="edge"/>
              <c:x val="0.97777749122199054"/>
              <c:y val="0.8871473354231974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endParaRPr lang="ja-JP"/>
          </a:p>
        </c:txPr>
        <c:crossAx val="738112808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75246909898801029"/>
          <c:y val="0.10737063823134958"/>
          <c:w val="0.13561983360063615"/>
          <c:h val="0.2448025736594838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r>
              <a:rPr lang="ja-JP" altLang="en-US"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【金沢市 急性出血性結膜炎 発生状況・年別（定点数３）】</a:t>
            </a:r>
          </a:p>
        </c:rich>
      </c:tx>
      <c:layout>
        <c:manualLayout>
          <c:xMode val="edge"/>
          <c:yMode val="edge"/>
          <c:x val="0.18787374710198074"/>
          <c:y val="1.240951464139082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5555555555555552E-2"/>
          <c:y val="6.7218200620475704E-2"/>
          <c:w val="0.92592592592592593"/>
          <c:h val="0.84591520165460188"/>
        </c:manualLayout>
      </c:layout>
      <c:lineChart>
        <c:grouping val="standard"/>
        <c:varyColors val="0"/>
        <c:ser>
          <c:idx val="2"/>
          <c:order val="0"/>
          <c:tx>
            <c:strRef>
              <c:f>一覧表!$A$165</c:f>
              <c:strCache>
                <c:ptCount val="1"/>
                <c:pt idx="0">
                  <c:v>2021年</c:v>
                </c:pt>
              </c:strCache>
            </c:strRef>
          </c:tx>
          <c:spPr>
            <a:ln w="12700">
              <a:solidFill>
                <a:srgbClr val="969696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929292"/>
              </a:solidFill>
              <a:ln>
                <a:solidFill>
                  <a:srgbClr val="969696"/>
                </a:solidFill>
                <a:prstDash val="solid"/>
              </a:ln>
            </c:spPr>
          </c:marker>
          <c:val>
            <c:numRef>
              <c:f>一覧表!$R$165:$R$217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C0-4AA5-BD08-9DAF033B1D04}"/>
            </c:ext>
          </c:extLst>
        </c:ser>
        <c:ser>
          <c:idx val="3"/>
          <c:order val="1"/>
          <c:tx>
            <c:strRef>
              <c:f>一覧表!$A$220</c:f>
              <c:strCache>
                <c:ptCount val="1"/>
                <c:pt idx="0">
                  <c:v>2022年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val>
            <c:numRef>
              <c:f>一覧表!$R$220:$R$271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C0-4AA5-BD08-9DAF033B1D04}"/>
            </c:ext>
          </c:extLst>
        </c:ser>
        <c:ser>
          <c:idx val="5"/>
          <c:order val="2"/>
          <c:tx>
            <c:strRef>
              <c:f>一覧表!$A$274</c:f>
              <c:strCache>
                <c:ptCount val="1"/>
                <c:pt idx="0">
                  <c:v>2023年</c:v>
                </c:pt>
              </c:strCache>
            </c:strRef>
          </c:tx>
          <c:spPr>
            <a:ln w="12700">
              <a:solidFill>
                <a:srgbClr val="339966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val>
            <c:numRef>
              <c:f>一覧表!$R$274:$R$325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2</c:v>
                </c:pt>
                <c:pt idx="28">
                  <c:v>0</c:v>
                </c:pt>
                <c:pt idx="29">
                  <c:v>2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2</c:v>
                </c:pt>
                <c:pt idx="40">
                  <c:v>0</c:v>
                </c:pt>
                <c:pt idx="41">
                  <c:v>0</c:v>
                </c:pt>
                <c:pt idx="42">
                  <c:v>1</c:v>
                </c:pt>
                <c:pt idx="43">
                  <c:v>1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8C0-4AA5-BD08-9DAF033B1D04}"/>
            </c:ext>
          </c:extLst>
        </c:ser>
        <c:ser>
          <c:idx val="0"/>
          <c:order val="3"/>
          <c:tx>
            <c:strRef>
              <c:f>一覧表!$A$328</c:f>
              <c:strCache>
                <c:ptCount val="1"/>
                <c:pt idx="0">
                  <c:v>2024年</c:v>
                </c:pt>
              </c:strCache>
            </c:strRef>
          </c:tx>
          <c:spPr>
            <a:ln w="12700">
              <a:solidFill>
                <a:srgbClr val="666699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5089BC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val>
            <c:numRef>
              <c:f>一覧表!$R$328:$R$379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3</c:v>
                </c:pt>
                <c:pt idx="5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8C0-4AA5-BD08-9DAF033B1D04}"/>
            </c:ext>
          </c:extLst>
        </c:ser>
        <c:ser>
          <c:idx val="1"/>
          <c:order val="4"/>
          <c:tx>
            <c:strRef>
              <c:f>一覧表!$A$383</c:f>
              <c:strCache>
                <c:ptCount val="1"/>
                <c:pt idx="0">
                  <c:v>2025年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D26E2A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val>
            <c:numRef>
              <c:f>一覧表!$R$382:$R$433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4</c:v>
                </c:pt>
                <c:pt idx="11">
                  <c:v>1</c:v>
                </c:pt>
                <c:pt idx="12">
                  <c:v>2</c:v>
                </c:pt>
                <c:pt idx="13">
                  <c:v>2</c:v>
                </c:pt>
                <c:pt idx="14">
                  <c:v>7</c:v>
                </c:pt>
                <c:pt idx="15">
                  <c:v>5</c:v>
                </c:pt>
                <c:pt idx="16">
                  <c:v>3</c:v>
                </c:pt>
                <c:pt idx="17">
                  <c:v>7</c:v>
                </c:pt>
                <c:pt idx="18">
                  <c:v>5</c:v>
                </c:pt>
                <c:pt idx="19">
                  <c:v>9</c:v>
                </c:pt>
                <c:pt idx="20">
                  <c:v>4</c:v>
                </c:pt>
                <c:pt idx="21">
                  <c:v>1</c:v>
                </c:pt>
                <c:pt idx="22">
                  <c:v>2</c:v>
                </c:pt>
                <c:pt idx="23">
                  <c:v>2</c:v>
                </c:pt>
                <c:pt idx="24">
                  <c:v>4</c:v>
                </c:pt>
                <c:pt idx="25">
                  <c:v>0</c:v>
                </c:pt>
                <c:pt idx="26">
                  <c:v>2</c:v>
                </c:pt>
                <c:pt idx="27">
                  <c:v>2</c:v>
                </c:pt>
                <c:pt idx="28">
                  <c:v>1</c:v>
                </c:pt>
                <c:pt idx="29">
                  <c:v>1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1</c:v>
                </c:pt>
                <c:pt idx="37">
                  <c:v>0</c:v>
                </c:pt>
                <c:pt idx="38">
                  <c:v>1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8C0-4AA5-BD08-9DAF033B1D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41539200"/>
        <c:axId val="1"/>
      </c:lineChart>
      <c:catAx>
        <c:axId val="7415392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ＭＳ Ｐゴシック"/>
                  </a:defRPr>
                </a:pPr>
                <a:r>
                  <a:rPr lang="ja-JP" altLang="en-US" b="0">
                    <a:latin typeface="BIZ UDPゴシック" panose="020B0400000000000000" pitchFamily="50" charset="-128"/>
                    <a:ea typeface="BIZ UDPゴシック" panose="020B0400000000000000" pitchFamily="50" charset="-128"/>
                  </a:rPr>
                  <a:t>週</a:t>
                </a:r>
              </a:p>
            </c:rich>
          </c:tx>
          <c:layout>
            <c:manualLayout>
              <c:xMode val="edge"/>
              <c:yMode val="edge"/>
              <c:x val="0.9764808979225601"/>
              <c:y val="0.9122257053291535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endParaRPr lang="ja-JP"/>
          </a:p>
        </c:txPr>
        <c:crossAx val="741539200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70757286352511983"/>
          <c:y val="0.10737063823134961"/>
          <c:w val="0.13414475186507521"/>
          <c:h val="0.25734175861246184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r>
              <a:rPr lang="ja-JP" altLang="en-US"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【金沢市 流行性角結膜炎 発生状況・年別（定点数３）】</a:t>
            </a:r>
          </a:p>
        </c:rich>
      </c:tx>
      <c:layout>
        <c:manualLayout>
          <c:xMode val="edge"/>
          <c:yMode val="edge"/>
          <c:x val="0.18847239796151377"/>
          <c:y val="1.240951464139082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0925925925925923E-2"/>
          <c:y val="6.7218200620475704E-2"/>
          <c:w val="0.93055555555555558"/>
          <c:h val="0.84591520165460188"/>
        </c:manualLayout>
      </c:layout>
      <c:lineChart>
        <c:grouping val="standard"/>
        <c:varyColors val="0"/>
        <c:ser>
          <c:idx val="2"/>
          <c:order val="0"/>
          <c:tx>
            <c:strRef>
              <c:f>一覧表!$A$165</c:f>
              <c:strCache>
                <c:ptCount val="1"/>
                <c:pt idx="0">
                  <c:v>2021年</c:v>
                </c:pt>
              </c:strCache>
            </c:strRef>
          </c:tx>
          <c:spPr>
            <a:ln w="12700">
              <a:solidFill>
                <a:srgbClr val="969696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929292"/>
              </a:solidFill>
              <a:ln>
                <a:solidFill>
                  <a:srgbClr val="969696"/>
                </a:solidFill>
                <a:prstDash val="solid"/>
              </a:ln>
            </c:spPr>
          </c:marker>
          <c:val>
            <c:numRef>
              <c:f>一覧表!$S$165:$S$217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2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1</c:v>
                </c:pt>
                <c:pt idx="40">
                  <c:v>1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59-4430-88EF-ACFE356DA4D1}"/>
            </c:ext>
          </c:extLst>
        </c:ser>
        <c:ser>
          <c:idx val="3"/>
          <c:order val="1"/>
          <c:tx>
            <c:strRef>
              <c:f>一覧表!$A$220</c:f>
              <c:strCache>
                <c:ptCount val="1"/>
                <c:pt idx="0">
                  <c:v>2022年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val>
            <c:numRef>
              <c:f>一覧表!$S$220:$S$271</c:f>
              <c:numCache>
                <c:formatCode>General</c:formatCode>
                <c:ptCount val="52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2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  <c:pt idx="27">
                  <c:v>1</c:v>
                </c:pt>
                <c:pt idx="28">
                  <c:v>0</c:v>
                </c:pt>
                <c:pt idx="29">
                  <c:v>1</c:v>
                </c:pt>
                <c:pt idx="30">
                  <c:v>2</c:v>
                </c:pt>
                <c:pt idx="31">
                  <c:v>0</c:v>
                </c:pt>
                <c:pt idx="32">
                  <c:v>1</c:v>
                </c:pt>
                <c:pt idx="33">
                  <c:v>3</c:v>
                </c:pt>
                <c:pt idx="34">
                  <c:v>0</c:v>
                </c:pt>
                <c:pt idx="35">
                  <c:v>0</c:v>
                </c:pt>
                <c:pt idx="36">
                  <c:v>2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1</c:v>
                </c:pt>
                <c:pt idx="46">
                  <c:v>1</c:v>
                </c:pt>
                <c:pt idx="47">
                  <c:v>0</c:v>
                </c:pt>
                <c:pt idx="48">
                  <c:v>2</c:v>
                </c:pt>
                <c:pt idx="49">
                  <c:v>0</c:v>
                </c:pt>
                <c:pt idx="50">
                  <c:v>1</c:v>
                </c:pt>
                <c:pt idx="51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59-4430-88EF-ACFE356DA4D1}"/>
            </c:ext>
          </c:extLst>
        </c:ser>
        <c:ser>
          <c:idx val="5"/>
          <c:order val="2"/>
          <c:tx>
            <c:strRef>
              <c:f>一覧表!$A$274</c:f>
              <c:strCache>
                <c:ptCount val="1"/>
                <c:pt idx="0">
                  <c:v>2023年</c:v>
                </c:pt>
              </c:strCache>
            </c:strRef>
          </c:tx>
          <c:spPr>
            <a:ln w="12700">
              <a:solidFill>
                <a:srgbClr val="339966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val>
            <c:numRef>
              <c:f>一覧表!$S$274:$S$325</c:f>
              <c:numCache>
                <c:formatCode>General</c:formatCode>
                <c:ptCount val="52"/>
                <c:pt idx="0">
                  <c:v>0</c:v>
                </c:pt>
                <c:pt idx="1">
                  <c:v>2</c:v>
                </c:pt>
                <c:pt idx="2">
                  <c:v>0</c:v>
                </c:pt>
                <c:pt idx="3">
                  <c:v>1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2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2</c:v>
                </c:pt>
                <c:pt idx="21">
                  <c:v>3</c:v>
                </c:pt>
                <c:pt idx="22">
                  <c:v>1</c:v>
                </c:pt>
                <c:pt idx="23">
                  <c:v>1</c:v>
                </c:pt>
                <c:pt idx="24">
                  <c:v>4</c:v>
                </c:pt>
                <c:pt idx="25">
                  <c:v>1</c:v>
                </c:pt>
                <c:pt idx="26">
                  <c:v>0</c:v>
                </c:pt>
                <c:pt idx="27">
                  <c:v>0</c:v>
                </c:pt>
                <c:pt idx="28">
                  <c:v>3</c:v>
                </c:pt>
                <c:pt idx="29">
                  <c:v>2</c:v>
                </c:pt>
                <c:pt idx="30">
                  <c:v>0</c:v>
                </c:pt>
                <c:pt idx="31">
                  <c:v>0</c:v>
                </c:pt>
                <c:pt idx="32">
                  <c:v>3</c:v>
                </c:pt>
                <c:pt idx="33">
                  <c:v>1</c:v>
                </c:pt>
                <c:pt idx="34">
                  <c:v>2</c:v>
                </c:pt>
                <c:pt idx="35">
                  <c:v>0</c:v>
                </c:pt>
                <c:pt idx="36">
                  <c:v>3</c:v>
                </c:pt>
                <c:pt idx="37">
                  <c:v>1</c:v>
                </c:pt>
                <c:pt idx="38">
                  <c:v>2</c:v>
                </c:pt>
                <c:pt idx="39">
                  <c:v>8</c:v>
                </c:pt>
                <c:pt idx="40">
                  <c:v>3</c:v>
                </c:pt>
                <c:pt idx="41">
                  <c:v>3</c:v>
                </c:pt>
                <c:pt idx="42">
                  <c:v>4</c:v>
                </c:pt>
                <c:pt idx="43">
                  <c:v>5</c:v>
                </c:pt>
                <c:pt idx="44">
                  <c:v>5</c:v>
                </c:pt>
                <c:pt idx="45">
                  <c:v>2</c:v>
                </c:pt>
                <c:pt idx="46">
                  <c:v>9</c:v>
                </c:pt>
                <c:pt idx="47">
                  <c:v>16</c:v>
                </c:pt>
                <c:pt idx="48">
                  <c:v>13</c:v>
                </c:pt>
                <c:pt idx="49">
                  <c:v>18</c:v>
                </c:pt>
                <c:pt idx="50">
                  <c:v>11</c:v>
                </c:pt>
                <c:pt idx="51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959-4430-88EF-ACFE356DA4D1}"/>
            </c:ext>
          </c:extLst>
        </c:ser>
        <c:ser>
          <c:idx val="0"/>
          <c:order val="3"/>
          <c:tx>
            <c:strRef>
              <c:f>一覧表!$A$328</c:f>
              <c:strCache>
                <c:ptCount val="1"/>
                <c:pt idx="0">
                  <c:v>2024年</c:v>
                </c:pt>
              </c:strCache>
            </c:strRef>
          </c:tx>
          <c:spPr>
            <a:ln w="12700">
              <a:solidFill>
                <a:srgbClr val="666699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5089BC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val>
            <c:numRef>
              <c:f>一覧表!$S$328:$S$379</c:f>
              <c:numCache>
                <c:formatCode>General</c:formatCode>
                <c:ptCount val="52"/>
                <c:pt idx="0">
                  <c:v>27</c:v>
                </c:pt>
                <c:pt idx="1">
                  <c:v>13</c:v>
                </c:pt>
                <c:pt idx="2">
                  <c:v>3</c:v>
                </c:pt>
                <c:pt idx="3">
                  <c:v>7</c:v>
                </c:pt>
                <c:pt idx="4">
                  <c:v>11</c:v>
                </c:pt>
                <c:pt idx="5">
                  <c:v>9</c:v>
                </c:pt>
                <c:pt idx="6">
                  <c:v>7</c:v>
                </c:pt>
                <c:pt idx="7">
                  <c:v>1</c:v>
                </c:pt>
                <c:pt idx="8">
                  <c:v>1</c:v>
                </c:pt>
                <c:pt idx="9">
                  <c:v>3</c:v>
                </c:pt>
                <c:pt idx="10">
                  <c:v>3</c:v>
                </c:pt>
                <c:pt idx="11">
                  <c:v>1</c:v>
                </c:pt>
                <c:pt idx="12">
                  <c:v>11</c:v>
                </c:pt>
                <c:pt idx="13">
                  <c:v>4</c:v>
                </c:pt>
                <c:pt idx="14">
                  <c:v>0</c:v>
                </c:pt>
                <c:pt idx="15">
                  <c:v>3</c:v>
                </c:pt>
                <c:pt idx="16">
                  <c:v>4</c:v>
                </c:pt>
                <c:pt idx="17">
                  <c:v>3</c:v>
                </c:pt>
                <c:pt idx="18">
                  <c:v>4</c:v>
                </c:pt>
                <c:pt idx="19">
                  <c:v>1</c:v>
                </c:pt>
                <c:pt idx="20">
                  <c:v>5</c:v>
                </c:pt>
                <c:pt idx="21">
                  <c:v>10</c:v>
                </c:pt>
                <c:pt idx="22">
                  <c:v>11</c:v>
                </c:pt>
                <c:pt idx="23">
                  <c:v>10</c:v>
                </c:pt>
                <c:pt idx="24">
                  <c:v>3</c:v>
                </c:pt>
                <c:pt idx="25">
                  <c:v>1</c:v>
                </c:pt>
                <c:pt idx="26">
                  <c:v>2</c:v>
                </c:pt>
                <c:pt idx="27">
                  <c:v>1</c:v>
                </c:pt>
                <c:pt idx="28">
                  <c:v>1</c:v>
                </c:pt>
                <c:pt idx="29">
                  <c:v>3</c:v>
                </c:pt>
                <c:pt idx="30">
                  <c:v>2</c:v>
                </c:pt>
                <c:pt idx="31">
                  <c:v>6</c:v>
                </c:pt>
                <c:pt idx="32">
                  <c:v>2</c:v>
                </c:pt>
                <c:pt idx="33">
                  <c:v>1</c:v>
                </c:pt>
                <c:pt idx="34">
                  <c:v>1</c:v>
                </c:pt>
                <c:pt idx="35">
                  <c:v>0</c:v>
                </c:pt>
                <c:pt idx="36">
                  <c:v>0</c:v>
                </c:pt>
                <c:pt idx="37">
                  <c:v>2</c:v>
                </c:pt>
                <c:pt idx="38">
                  <c:v>0</c:v>
                </c:pt>
                <c:pt idx="39">
                  <c:v>0</c:v>
                </c:pt>
                <c:pt idx="40">
                  <c:v>1</c:v>
                </c:pt>
                <c:pt idx="41">
                  <c:v>0</c:v>
                </c:pt>
                <c:pt idx="42">
                  <c:v>3</c:v>
                </c:pt>
                <c:pt idx="43">
                  <c:v>0</c:v>
                </c:pt>
                <c:pt idx="44">
                  <c:v>1</c:v>
                </c:pt>
                <c:pt idx="45">
                  <c:v>3</c:v>
                </c:pt>
                <c:pt idx="46">
                  <c:v>4</c:v>
                </c:pt>
                <c:pt idx="47">
                  <c:v>4</c:v>
                </c:pt>
                <c:pt idx="48">
                  <c:v>6</c:v>
                </c:pt>
                <c:pt idx="49">
                  <c:v>6</c:v>
                </c:pt>
                <c:pt idx="50">
                  <c:v>6</c:v>
                </c:pt>
                <c:pt idx="51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959-4430-88EF-ACFE356DA4D1}"/>
            </c:ext>
          </c:extLst>
        </c:ser>
        <c:ser>
          <c:idx val="1"/>
          <c:order val="4"/>
          <c:tx>
            <c:strRef>
              <c:f>一覧表!$A$382</c:f>
              <c:strCache>
                <c:ptCount val="1"/>
                <c:pt idx="0">
                  <c:v>2025年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D26E2A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val>
            <c:numRef>
              <c:f>一覧表!$S$382:$S$433</c:f>
              <c:numCache>
                <c:formatCode>General</c:formatCode>
                <c:ptCount val="52"/>
                <c:pt idx="0">
                  <c:v>3</c:v>
                </c:pt>
                <c:pt idx="1">
                  <c:v>7</c:v>
                </c:pt>
                <c:pt idx="2">
                  <c:v>2</c:v>
                </c:pt>
                <c:pt idx="3">
                  <c:v>0</c:v>
                </c:pt>
                <c:pt idx="4">
                  <c:v>1</c:v>
                </c:pt>
                <c:pt idx="5">
                  <c:v>6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4</c:v>
                </c:pt>
                <c:pt idx="10">
                  <c:v>7</c:v>
                </c:pt>
                <c:pt idx="11">
                  <c:v>2</c:v>
                </c:pt>
                <c:pt idx="12">
                  <c:v>4</c:v>
                </c:pt>
                <c:pt idx="13">
                  <c:v>1</c:v>
                </c:pt>
                <c:pt idx="14">
                  <c:v>5</c:v>
                </c:pt>
                <c:pt idx="15">
                  <c:v>4</c:v>
                </c:pt>
                <c:pt idx="16">
                  <c:v>2</c:v>
                </c:pt>
                <c:pt idx="17">
                  <c:v>4</c:v>
                </c:pt>
                <c:pt idx="18">
                  <c:v>4</c:v>
                </c:pt>
                <c:pt idx="19">
                  <c:v>3</c:v>
                </c:pt>
                <c:pt idx="20">
                  <c:v>0</c:v>
                </c:pt>
                <c:pt idx="21">
                  <c:v>4</c:v>
                </c:pt>
                <c:pt idx="22">
                  <c:v>4</c:v>
                </c:pt>
                <c:pt idx="23">
                  <c:v>3</c:v>
                </c:pt>
                <c:pt idx="24">
                  <c:v>9</c:v>
                </c:pt>
                <c:pt idx="25">
                  <c:v>5</c:v>
                </c:pt>
                <c:pt idx="26">
                  <c:v>4</c:v>
                </c:pt>
                <c:pt idx="27">
                  <c:v>4</c:v>
                </c:pt>
                <c:pt idx="28">
                  <c:v>5</c:v>
                </c:pt>
                <c:pt idx="29">
                  <c:v>9</c:v>
                </c:pt>
                <c:pt idx="30">
                  <c:v>4</c:v>
                </c:pt>
                <c:pt idx="31">
                  <c:v>9</c:v>
                </c:pt>
                <c:pt idx="32">
                  <c:v>7</c:v>
                </c:pt>
                <c:pt idx="33">
                  <c:v>5</c:v>
                </c:pt>
                <c:pt idx="34">
                  <c:v>6</c:v>
                </c:pt>
                <c:pt idx="35">
                  <c:v>9</c:v>
                </c:pt>
                <c:pt idx="36">
                  <c:v>6</c:v>
                </c:pt>
                <c:pt idx="37">
                  <c:v>6</c:v>
                </c:pt>
                <c:pt idx="38">
                  <c:v>9</c:v>
                </c:pt>
                <c:pt idx="39">
                  <c:v>8</c:v>
                </c:pt>
                <c:pt idx="40">
                  <c:v>10</c:v>
                </c:pt>
                <c:pt idx="41">
                  <c:v>5</c:v>
                </c:pt>
                <c:pt idx="42">
                  <c:v>7</c:v>
                </c:pt>
                <c:pt idx="43">
                  <c:v>3</c:v>
                </c:pt>
                <c:pt idx="44">
                  <c:v>1</c:v>
                </c:pt>
                <c:pt idx="45">
                  <c:v>4</c:v>
                </c:pt>
                <c:pt idx="46">
                  <c:v>1</c:v>
                </c:pt>
                <c:pt idx="47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959-4430-88EF-ACFE356DA4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7768280"/>
        <c:axId val="1"/>
      </c:lineChart>
      <c:catAx>
        <c:axId val="7377682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ＭＳ Ｐゴシック"/>
                  </a:defRPr>
                </a:pPr>
                <a:r>
                  <a:rPr lang="ja-JP" altLang="en-US" b="0">
                    <a:latin typeface="BIZ UDPゴシック" panose="020B0400000000000000" pitchFamily="50" charset="-128"/>
                    <a:ea typeface="BIZ UDPゴシック" panose="020B0400000000000000" pitchFamily="50" charset="-128"/>
                  </a:rPr>
                  <a:t>週</a:t>
                </a:r>
              </a:p>
            </c:rich>
          </c:tx>
          <c:layout>
            <c:manualLayout>
              <c:xMode val="edge"/>
              <c:yMode val="edge"/>
              <c:x val="0.97784561986046503"/>
              <c:y val="0.9164054336468129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endParaRPr lang="ja-JP"/>
          </a:p>
        </c:txPr>
        <c:crossAx val="737768280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66792919564685937"/>
          <c:y val="0.15003085429368351"/>
          <c:w val="0.13278002992717006"/>
          <c:h val="0.26988094356543985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userShapes r:id="rId1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r>
              <a:rPr lang="ja-JP" altLang="en-US"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【金沢市 急性呼吸器感染症 発生状況・年別（定点数</a:t>
            </a:r>
            <a:r>
              <a:rPr lang="en-US" altLang="ja-JP"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16</a:t>
            </a:r>
            <a:r>
              <a:rPr lang="ja-JP" altLang="en-US"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）】</a:t>
            </a:r>
          </a:p>
        </c:rich>
      </c:tx>
      <c:layout>
        <c:manualLayout>
          <c:xMode val="edge"/>
          <c:yMode val="edge"/>
          <c:x val="0.16800156889293649"/>
          <c:y val="1.240951464139082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0925925925925923E-2"/>
          <c:y val="6.7218200620475704E-2"/>
          <c:w val="0.93055555555555558"/>
          <c:h val="0.84591520165460188"/>
        </c:manualLayout>
      </c:layout>
      <c:lineChart>
        <c:grouping val="standard"/>
        <c:varyColors val="0"/>
        <c:ser>
          <c:idx val="1"/>
          <c:order val="0"/>
          <c:tx>
            <c:strRef>
              <c:f>一覧表!$A$382</c:f>
              <c:strCache>
                <c:ptCount val="1"/>
                <c:pt idx="0">
                  <c:v>2025年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D26E2A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val>
            <c:numRef>
              <c:f>一覧表!$Z$382:$Z$433</c:f>
              <c:numCache>
                <c:formatCode>General</c:formatCode>
                <c:ptCount val="52"/>
                <c:pt idx="14">
                  <c:v>1112</c:v>
                </c:pt>
                <c:pt idx="15">
                  <c:v>1140</c:v>
                </c:pt>
                <c:pt idx="16">
                  <c:v>1079</c:v>
                </c:pt>
                <c:pt idx="17">
                  <c:v>1119</c:v>
                </c:pt>
                <c:pt idx="18">
                  <c:v>990</c:v>
                </c:pt>
                <c:pt idx="19">
                  <c:v>1207</c:v>
                </c:pt>
                <c:pt idx="20">
                  <c:v>1066</c:v>
                </c:pt>
                <c:pt idx="21">
                  <c:v>1054</c:v>
                </c:pt>
                <c:pt idx="22">
                  <c:v>1087</c:v>
                </c:pt>
                <c:pt idx="23">
                  <c:v>1054</c:v>
                </c:pt>
                <c:pt idx="24">
                  <c:v>996</c:v>
                </c:pt>
                <c:pt idx="25">
                  <c:v>897</c:v>
                </c:pt>
                <c:pt idx="26">
                  <c:v>920</c:v>
                </c:pt>
                <c:pt idx="27">
                  <c:v>887</c:v>
                </c:pt>
                <c:pt idx="28">
                  <c:v>893</c:v>
                </c:pt>
                <c:pt idx="29">
                  <c:v>811</c:v>
                </c:pt>
                <c:pt idx="30">
                  <c:v>848</c:v>
                </c:pt>
                <c:pt idx="31">
                  <c:v>743</c:v>
                </c:pt>
                <c:pt idx="32">
                  <c:v>481</c:v>
                </c:pt>
                <c:pt idx="33">
                  <c:v>772</c:v>
                </c:pt>
                <c:pt idx="34">
                  <c:v>828</c:v>
                </c:pt>
                <c:pt idx="35">
                  <c:v>1013</c:v>
                </c:pt>
                <c:pt idx="36">
                  <c:v>1087</c:v>
                </c:pt>
                <c:pt idx="37">
                  <c:v>1021</c:v>
                </c:pt>
                <c:pt idx="38">
                  <c:v>1052</c:v>
                </c:pt>
                <c:pt idx="39">
                  <c:v>932</c:v>
                </c:pt>
                <c:pt idx="40">
                  <c:v>1095</c:v>
                </c:pt>
                <c:pt idx="41">
                  <c:v>911</c:v>
                </c:pt>
                <c:pt idx="42">
                  <c:v>1188</c:v>
                </c:pt>
                <c:pt idx="43">
                  <c:v>1556</c:v>
                </c:pt>
                <c:pt idx="44">
                  <c:v>1436</c:v>
                </c:pt>
                <c:pt idx="45">
                  <c:v>1849</c:v>
                </c:pt>
                <c:pt idx="46">
                  <c:v>2042</c:v>
                </c:pt>
                <c:pt idx="47">
                  <c:v>1704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BAA-4E00-AA43-6C7B613FEB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7768280"/>
        <c:axId val="1"/>
      </c:lineChart>
      <c:catAx>
        <c:axId val="7377682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ＭＳ Ｐゴシック"/>
                  </a:defRPr>
                </a:pPr>
                <a:r>
                  <a:rPr lang="ja-JP" altLang="en-US" b="0">
                    <a:latin typeface="BIZ UDPゴシック" panose="020B0400000000000000" pitchFamily="50" charset="-128"/>
                    <a:ea typeface="BIZ UDPゴシック" panose="020B0400000000000000" pitchFamily="50" charset="-128"/>
                  </a:rPr>
                  <a:t>週</a:t>
                </a:r>
              </a:p>
            </c:rich>
          </c:tx>
          <c:layout>
            <c:manualLayout>
              <c:xMode val="edge"/>
              <c:yMode val="edge"/>
              <c:x val="0.97784561986046503"/>
              <c:y val="0.9164054336468129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  <c:min val="40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endParaRPr lang="ja-JP"/>
          </a:p>
        </c:txPr>
        <c:crossAx val="737768280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sz="2000" b="1"/>
              <a:t>【金沢市　COVID-19　発生状況・年別（定点数１</a:t>
            </a:r>
            <a:r>
              <a:rPr lang="en-US" altLang="ja-JP" sz="2000" b="1"/>
              <a:t>6</a:t>
            </a:r>
            <a:r>
              <a:rPr lang="ja-JP" sz="2000" b="1"/>
              <a:t>）】</a:t>
            </a:r>
          </a:p>
        </c:rich>
      </c:tx>
      <c:layout>
        <c:manualLayout>
          <c:xMode val="edge"/>
          <c:yMode val="edge"/>
          <c:x val="0.21464346639372228"/>
          <c:y val="8.2297863237314767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7098765432098762E-2"/>
          <c:y val="6.7218200620475704E-2"/>
          <c:w val="0.92438271604938271"/>
          <c:h val="0.84798345398138575"/>
        </c:manualLayout>
      </c:layout>
      <c:lineChart>
        <c:grouping val="standard"/>
        <c:varyColors val="0"/>
        <c:ser>
          <c:idx val="5"/>
          <c:order val="0"/>
          <c:tx>
            <c:strRef>
              <c:f>一覧表!$A$292</c:f>
              <c:strCache>
                <c:ptCount val="1"/>
                <c:pt idx="0">
                  <c:v>2023年</c:v>
                </c:pt>
              </c:strCache>
            </c:strRef>
          </c:tx>
          <c:spPr>
            <a:ln w="12700">
              <a:solidFill>
                <a:srgbClr val="339966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val>
            <c:numRef>
              <c:f>一覧表!$G$274:$G$325</c:f>
              <c:numCache>
                <c:formatCode>General</c:formatCode>
                <c:ptCount val="52"/>
                <c:pt idx="18">
                  <c:v>64</c:v>
                </c:pt>
                <c:pt idx="19">
                  <c:v>87</c:v>
                </c:pt>
                <c:pt idx="20">
                  <c:v>46</c:v>
                </c:pt>
                <c:pt idx="21">
                  <c:v>91</c:v>
                </c:pt>
                <c:pt idx="22">
                  <c:v>85</c:v>
                </c:pt>
                <c:pt idx="23">
                  <c:v>91</c:v>
                </c:pt>
                <c:pt idx="24">
                  <c:v>81</c:v>
                </c:pt>
                <c:pt idx="25">
                  <c:v>100</c:v>
                </c:pt>
                <c:pt idx="26">
                  <c:v>147</c:v>
                </c:pt>
                <c:pt idx="27">
                  <c:v>165</c:v>
                </c:pt>
                <c:pt idx="28">
                  <c:v>230</c:v>
                </c:pt>
                <c:pt idx="29">
                  <c:v>292</c:v>
                </c:pt>
                <c:pt idx="30">
                  <c:v>292</c:v>
                </c:pt>
                <c:pt idx="31">
                  <c:v>247</c:v>
                </c:pt>
                <c:pt idx="32">
                  <c:v>359</c:v>
                </c:pt>
                <c:pt idx="33">
                  <c:v>354</c:v>
                </c:pt>
                <c:pt idx="34">
                  <c:v>370</c:v>
                </c:pt>
                <c:pt idx="35">
                  <c:v>332</c:v>
                </c:pt>
                <c:pt idx="36">
                  <c:v>305</c:v>
                </c:pt>
                <c:pt idx="37">
                  <c:v>167</c:v>
                </c:pt>
                <c:pt idx="38">
                  <c:v>153</c:v>
                </c:pt>
                <c:pt idx="39">
                  <c:v>107</c:v>
                </c:pt>
                <c:pt idx="40">
                  <c:v>68</c:v>
                </c:pt>
                <c:pt idx="41">
                  <c:v>55</c:v>
                </c:pt>
                <c:pt idx="42">
                  <c:v>57</c:v>
                </c:pt>
                <c:pt idx="43">
                  <c:v>39</c:v>
                </c:pt>
                <c:pt idx="44">
                  <c:v>31</c:v>
                </c:pt>
                <c:pt idx="45">
                  <c:v>38</c:v>
                </c:pt>
                <c:pt idx="46">
                  <c:v>32</c:v>
                </c:pt>
                <c:pt idx="47">
                  <c:v>43</c:v>
                </c:pt>
                <c:pt idx="48">
                  <c:v>59</c:v>
                </c:pt>
                <c:pt idx="49">
                  <c:v>70</c:v>
                </c:pt>
                <c:pt idx="50">
                  <c:v>75</c:v>
                </c:pt>
                <c:pt idx="51">
                  <c:v>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44-4341-8D9C-8903F4C140A3}"/>
            </c:ext>
          </c:extLst>
        </c:ser>
        <c:ser>
          <c:idx val="0"/>
          <c:order val="1"/>
          <c:tx>
            <c:strRef>
              <c:f>一覧表!$A$328</c:f>
              <c:strCache>
                <c:ptCount val="1"/>
                <c:pt idx="0">
                  <c:v>2024年</c:v>
                </c:pt>
              </c:strCache>
            </c:strRef>
          </c:tx>
          <c:spPr>
            <a:ln w="12700">
              <a:solidFill>
                <a:srgbClr val="666699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5089BC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val>
            <c:numRef>
              <c:f>一覧表!$G$328:$G$379</c:f>
              <c:numCache>
                <c:formatCode>General</c:formatCode>
                <c:ptCount val="52"/>
                <c:pt idx="0">
                  <c:v>116</c:v>
                </c:pt>
                <c:pt idx="1">
                  <c:v>128</c:v>
                </c:pt>
                <c:pt idx="2">
                  <c:v>177</c:v>
                </c:pt>
                <c:pt idx="3">
                  <c:v>333</c:v>
                </c:pt>
                <c:pt idx="4">
                  <c:v>447</c:v>
                </c:pt>
                <c:pt idx="5">
                  <c:v>376</c:v>
                </c:pt>
                <c:pt idx="6">
                  <c:v>212</c:v>
                </c:pt>
                <c:pt idx="7">
                  <c:v>183</c:v>
                </c:pt>
                <c:pt idx="8">
                  <c:v>153</c:v>
                </c:pt>
                <c:pt idx="9">
                  <c:v>119</c:v>
                </c:pt>
                <c:pt idx="10">
                  <c:v>89</c:v>
                </c:pt>
                <c:pt idx="11">
                  <c:v>74</c:v>
                </c:pt>
                <c:pt idx="12">
                  <c:v>74</c:v>
                </c:pt>
                <c:pt idx="13">
                  <c:v>53</c:v>
                </c:pt>
                <c:pt idx="14">
                  <c:v>46</c:v>
                </c:pt>
                <c:pt idx="15">
                  <c:v>50</c:v>
                </c:pt>
                <c:pt idx="16">
                  <c:v>56</c:v>
                </c:pt>
                <c:pt idx="17">
                  <c:v>18</c:v>
                </c:pt>
                <c:pt idx="18">
                  <c:v>27</c:v>
                </c:pt>
                <c:pt idx="19">
                  <c:v>43</c:v>
                </c:pt>
                <c:pt idx="20">
                  <c:v>51</c:v>
                </c:pt>
                <c:pt idx="21">
                  <c:v>48</c:v>
                </c:pt>
                <c:pt idx="22">
                  <c:v>51</c:v>
                </c:pt>
                <c:pt idx="23">
                  <c:v>48</c:v>
                </c:pt>
                <c:pt idx="24">
                  <c:v>42</c:v>
                </c:pt>
                <c:pt idx="25">
                  <c:v>76</c:v>
                </c:pt>
                <c:pt idx="26">
                  <c:v>86</c:v>
                </c:pt>
                <c:pt idx="27">
                  <c:v>135</c:v>
                </c:pt>
                <c:pt idx="28">
                  <c:v>154</c:v>
                </c:pt>
                <c:pt idx="29">
                  <c:v>253</c:v>
                </c:pt>
                <c:pt idx="30">
                  <c:v>222</c:v>
                </c:pt>
                <c:pt idx="31">
                  <c:v>192</c:v>
                </c:pt>
                <c:pt idx="32">
                  <c:v>102</c:v>
                </c:pt>
                <c:pt idx="33">
                  <c:v>131</c:v>
                </c:pt>
                <c:pt idx="34">
                  <c:v>129</c:v>
                </c:pt>
                <c:pt idx="35">
                  <c:v>93</c:v>
                </c:pt>
                <c:pt idx="36">
                  <c:v>78</c:v>
                </c:pt>
                <c:pt idx="37">
                  <c:v>53</c:v>
                </c:pt>
                <c:pt idx="38">
                  <c:v>51</c:v>
                </c:pt>
                <c:pt idx="39">
                  <c:v>31</c:v>
                </c:pt>
                <c:pt idx="40">
                  <c:v>25</c:v>
                </c:pt>
                <c:pt idx="41">
                  <c:v>27</c:v>
                </c:pt>
                <c:pt idx="42">
                  <c:v>13</c:v>
                </c:pt>
                <c:pt idx="43">
                  <c:v>15</c:v>
                </c:pt>
                <c:pt idx="44">
                  <c:v>21</c:v>
                </c:pt>
                <c:pt idx="45">
                  <c:v>18</c:v>
                </c:pt>
                <c:pt idx="46">
                  <c:v>29</c:v>
                </c:pt>
                <c:pt idx="47">
                  <c:v>33</c:v>
                </c:pt>
                <c:pt idx="48">
                  <c:v>27</c:v>
                </c:pt>
                <c:pt idx="49">
                  <c:v>49</c:v>
                </c:pt>
                <c:pt idx="50">
                  <c:v>72</c:v>
                </c:pt>
                <c:pt idx="51">
                  <c:v>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44-4341-8D9C-8903F4C140A3}"/>
            </c:ext>
          </c:extLst>
        </c:ser>
        <c:ser>
          <c:idx val="1"/>
          <c:order val="2"/>
          <c:tx>
            <c:strRef>
              <c:f>一覧表!$A$382</c:f>
              <c:strCache>
                <c:ptCount val="1"/>
                <c:pt idx="0">
                  <c:v>2025年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D26E2A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val>
            <c:numRef>
              <c:f>一覧表!$G$382:$G$433</c:f>
              <c:numCache>
                <c:formatCode>General</c:formatCode>
                <c:ptCount val="52"/>
                <c:pt idx="0">
                  <c:v>15</c:v>
                </c:pt>
                <c:pt idx="1">
                  <c:v>97</c:v>
                </c:pt>
                <c:pt idx="2">
                  <c:v>81</c:v>
                </c:pt>
                <c:pt idx="3">
                  <c:v>88</c:v>
                </c:pt>
                <c:pt idx="4">
                  <c:v>74</c:v>
                </c:pt>
                <c:pt idx="5">
                  <c:v>73</c:v>
                </c:pt>
                <c:pt idx="6">
                  <c:v>68</c:v>
                </c:pt>
                <c:pt idx="7">
                  <c:v>66</c:v>
                </c:pt>
                <c:pt idx="8">
                  <c:v>69</c:v>
                </c:pt>
                <c:pt idx="9">
                  <c:v>96</c:v>
                </c:pt>
                <c:pt idx="10">
                  <c:v>83</c:v>
                </c:pt>
                <c:pt idx="11">
                  <c:v>64</c:v>
                </c:pt>
                <c:pt idx="12">
                  <c:v>68</c:v>
                </c:pt>
                <c:pt idx="13">
                  <c:v>56</c:v>
                </c:pt>
                <c:pt idx="14">
                  <c:v>68</c:v>
                </c:pt>
                <c:pt idx="15">
                  <c:v>63</c:v>
                </c:pt>
                <c:pt idx="16">
                  <c:v>37</c:v>
                </c:pt>
                <c:pt idx="17">
                  <c:v>18</c:v>
                </c:pt>
                <c:pt idx="18">
                  <c:v>15</c:v>
                </c:pt>
                <c:pt idx="19">
                  <c:v>19</c:v>
                </c:pt>
                <c:pt idx="20">
                  <c:v>14</c:v>
                </c:pt>
                <c:pt idx="21">
                  <c:v>14</c:v>
                </c:pt>
                <c:pt idx="22">
                  <c:v>14</c:v>
                </c:pt>
                <c:pt idx="23">
                  <c:v>12</c:v>
                </c:pt>
                <c:pt idx="24">
                  <c:v>12</c:v>
                </c:pt>
                <c:pt idx="25">
                  <c:v>20</c:v>
                </c:pt>
                <c:pt idx="26">
                  <c:v>29</c:v>
                </c:pt>
                <c:pt idx="27">
                  <c:v>20</c:v>
                </c:pt>
                <c:pt idx="28">
                  <c:v>26</c:v>
                </c:pt>
                <c:pt idx="29">
                  <c:v>36</c:v>
                </c:pt>
                <c:pt idx="30">
                  <c:v>74</c:v>
                </c:pt>
                <c:pt idx="31">
                  <c:v>79</c:v>
                </c:pt>
                <c:pt idx="32">
                  <c:v>51</c:v>
                </c:pt>
                <c:pt idx="33">
                  <c:v>161</c:v>
                </c:pt>
                <c:pt idx="34">
                  <c:v>180</c:v>
                </c:pt>
                <c:pt idx="35">
                  <c:v>178</c:v>
                </c:pt>
                <c:pt idx="36">
                  <c:v>201</c:v>
                </c:pt>
                <c:pt idx="37">
                  <c:v>162</c:v>
                </c:pt>
                <c:pt idx="38">
                  <c:v>149</c:v>
                </c:pt>
                <c:pt idx="39">
                  <c:v>114</c:v>
                </c:pt>
                <c:pt idx="40">
                  <c:v>73</c:v>
                </c:pt>
                <c:pt idx="41">
                  <c:v>67</c:v>
                </c:pt>
                <c:pt idx="42">
                  <c:v>48</c:v>
                </c:pt>
                <c:pt idx="43">
                  <c:v>60</c:v>
                </c:pt>
                <c:pt idx="44">
                  <c:v>29</c:v>
                </c:pt>
                <c:pt idx="45">
                  <c:v>29</c:v>
                </c:pt>
                <c:pt idx="46">
                  <c:v>25</c:v>
                </c:pt>
                <c:pt idx="47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A44-4341-8D9C-8903F4C140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9083104"/>
        <c:axId val="1"/>
      </c:lineChart>
      <c:catAx>
        <c:axId val="559083104"/>
        <c:scaling>
          <c:orientation val="minMax"/>
        </c:scaling>
        <c:delete val="0"/>
        <c:axPos val="b"/>
        <c:title>
          <c:tx>
            <c:rich>
              <a:bodyPr rot="0" vert="eaVert"/>
              <a:lstStyle/>
              <a:p>
                <a:pPr>
                  <a:defRPr>
                    <a:latin typeface="BIZ UDPゴシック" panose="020B0400000000000000" pitchFamily="50" charset="-128"/>
                    <a:ea typeface="BIZ UDPゴシック" panose="020B0400000000000000" pitchFamily="50" charset="-128"/>
                  </a:defRPr>
                </a:pPr>
                <a:r>
                  <a:rPr lang="ja-JP">
                    <a:latin typeface="BIZ UDPゴシック" panose="020B0400000000000000" pitchFamily="50" charset="-128"/>
                    <a:ea typeface="BIZ UDPゴシック" panose="020B0400000000000000" pitchFamily="50" charset="-128"/>
                  </a:rPr>
                  <a:t>週</a:t>
                </a:r>
              </a:p>
            </c:rich>
          </c:tx>
          <c:layout>
            <c:manualLayout>
              <c:xMode val="edge"/>
              <c:yMode val="edge"/>
              <c:x val="0.97696714078461289"/>
              <c:y val="0.9185094020451536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50" b="1"/>
            </a:pPr>
            <a:endParaRPr lang="ja-JP"/>
          </a:p>
        </c:txPr>
        <c:crossAx val="55908310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317628285205392"/>
          <c:y val="9.5356552217806631E-2"/>
          <c:w val="0.13003543441409643"/>
          <c:h val="0.15102131825998238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200" b="1"/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BIZ UDPゴシック" panose="020B0400000000000000" pitchFamily="50" charset="-128"/>
          <a:ea typeface="BIZ UDPゴシック" panose="020B0400000000000000" pitchFamily="50" charset="-128"/>
          <a:cs typeface="ＭＳ Ｐゴシック"/>
        </a:defRPr>
      </a:pPr>
      <a:endParaRPr lang="ja-JP"/>
    </a:p>
  </c:txPr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1" i="0" u="none" strike="noStrike" kern="1200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r>
              <a:rPr lang="ja-JP" altLang="en-US"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【金沢市　ＲＳウイルス感染症　発生状況・年別（定点数1</a:t>
            </a:r>
            <a:r>
              <a:rPr lang="en-US" altLang="ja-JP"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0</a:t>
            </a:r>
            <a:r>
              <a:rPr lang="ja-JP" altLang="en-US"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）】</a:t>
            </a:r>
          </a:p>
        </c:rich>
      </c:tx>
      <c:layout>
        <c:manualLayout>
          <c:xMode val="edge"/>
          <c:yMode val="edge"/>
          <c:x val="0.19555528255317173"/>
          <c:y val="8.2351185594779375E-3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5.7098765432098762E-2"/>
          <c:y val="6.7218200620475704E-2"/>
          <c:w val="0.92438271604938271"/>
          <c:h val="0.84798345398138575"/>
        </c:manualLayout>
      </c:layout>
      <c:lineChart>
        <c:grouping val="standard"/>
        <c:varyColors val="0"/>
        <c:ser>
          <c:idx val="2"/>
          <c:order val="0"/>
          <c:tx>
            <c:strRef>
              <c:f>一覧表!$A$165</c:f>
              <c:strCache>
                <c:ptCount val="1"/>
                <c:pt idx="0">
                  <c:v>2021年</c:v>
                </c:pt>
              </c:strCache>
            </c:strRef>
          </c:tx>
          <c:spPr>
            <a:ln w="19050" cap="rnd" cmpd="sng" algn="ctr">
              <a:solidFill>
                <a:schemeClr val="accent3"/>
              </a:solidFill>
              <a:prstDash val="solid"/>
              <a:round/>
            </a:ln>
            <a:effectLst/>
          </c:spPr>
          <c:marker>
            <c:symbol val="triangle"/>
            <c:size val="5"/>
            <c:spPr>
              <a:solidFill>
                <a:schemeClr val="accent3"/>
              </a:solidFill>
              <a:ln w="6350" cap="flat" cmpd="sng" algn="ctr">
                <a:solidFill>
                  <a:schemeClr val="accent3"/>
                </a:solidFill>
                <a:prstDash val="solid"/>
                <a:round/>
              </a:ln>
              <a:effectLst/>
            </c:spPr>
          </c:marker>
          <c:val>
            <c:numRef>
              <c:f>一覧表!$H$165:$H$217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5</c:v>
                </c:pt>
                <c:pt idx="15">
                  <c:v>10</c:v>
                </c:pt>
                <c:pt idx="16">
                  <c:v>17</c:v>
                </c:pt>
                <c:pt idx="17">
                  <c:v>13</c:v>
                </c:pt>
                <c:pt idx="18">
                  <c:v>21</c:v>
                </c:pt>
                <c:pt idx="19">
                  <c:v>49</c:v>
                </c:pt>
                <c:pt idx="20">
                  <c:v>51</c:v>
                </c:pt>
                <c:pt idx="21">
                  <c:v>48</c:v>
                </c:pt>
                <c:pt idx="22">
                  <c:v>38</c:v>
                </c:pt>
                <c:pt idx="23">
                  <c:v>63</c:v>
                </c:pt>
                <c:pt idx="24">
                  <c:v>71</c:v>
                </c:pt>
                <c:pt idx="25">
                  <c:v>66</c:v>
                </c:pt>
                <c:pt idx="26">
                  <c:v>97</c:v>
                </c:pt>
                <c:pt idx="27">
                  <c:v>106</c:v>
                </c:pt>
                <c:pt idx="28">
                  <c:v>56</c:v>
                </c:pt>
                <c:pt idx="29">
                  <c:v>41</c:v>
                </c:pt>
                <c:pt idx="30">
                  <c:v>27</c:v>
                </c:pt>
                <c:pt idx="31">
                  <c:v>8</c:v>
                </c:pt>
                <c:pt idx="32">
                  <c:v>6</c:v>
                </c:pt>
                <c:pt idx="33">
                  <c:v>2</c:v>
                </c:pt>
                <c:pt idx="34">
                  <c:v>1</c:v>
                </c:pt>
                <c:pt idx="35">
                  <c:v>2</c:v>
                </c:pt>
                <c:pt idx="36">
                  <c:v>0</c:v>
                </c:pt>
                <c:pt idx="37">
                  <c:v>3</c:v>
                </c:pt>
                <c:pt idx="38">
                  <c:v>2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2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1</c:v>
                </c:pt>
                <c:pt idx="49">
                  <c:v>3</c:v>
                </c:pt>
                <c:pt idx="50">
                  <c:v>0</c:v>
                </c:pt>
                <c:pt idx="51">
                  <c:v>1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FE-4202-A815-FE6D9262E56A}"/>
            </c:ext>
          </c:extLst>
        </c:ser>
        <c:ser>
          <c:idx val="3"/>
          <c:order val="1"/>
          <c:tx>
            <c:strRef>
              <c:f>一覧表!$A$220</c:f>
              <c:strCache>
                <c:ptCount val="1"/>
                <c:pt idx="0">
                  <c:v>2022年</c:v>
                </c:pt>
              </c:strCache>
            </c:strRef>
          </c:tx>
          <c:spPr>
            <a:ln w="19050" cap="rnd" cmpd="sng" algn="ctr">
              <a:solidFill>
                <a:schemeClr val="accent4"/>
              </a:solidFill>
              <a:prstDash val="solid"/>
              <a:round/>
            </a:ln>
            <a:effectLst/>
          </c:spPr>
          <c:marker>
            <c:symbol val="x"/>
            <c:size val="5"/>
            <c:spPr>
              <a:noFill/>
              <a:ln w="6350" cap="flat" cmpd="sng" algn="ctr">
                <a:solidFill>
                  <a:schemeClr val="accent4"/>
                </a:solidFill>
                <a:prstDash val="solid"/>
                <a:round/>
              </a:ln>
              <a:effectLst/>
            </c:spPr>
          </c:marker>
          <c:val>
            <c:numRef>
              <c:f>一覧表!$H$220:$H$271</c:f>
              <c:numCache>
                <c:formatCode>General</c:formatCode>
                <c:ptCount val="52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2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3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4</c:v>
                </c:pt>
                <c:pt idx="27">
                  <c:v>2</c:v>
                </c:pt>
                <c:pt idx="28">
                  <c:v>1</c:v>
                </c:pt>
                <c:pt idx="29">
                  <c:v>1</c:v>
                </c:pt>
                <c:pt idx="30">
                  <c:v>5</c:v>
                </c:pt>
                <c:pt idx="31">
                  <c:v>4</c:v>
                </c:pt>
                <c:pt idx="32">
                  <c:v>5</c:v>
                </c:pt>
                <c:pt idx="33">
                  <c:v>7</c:v>
                </c:pt>
                <c:pt idx="34">
                  <c:v>11</c:v>
                </c:pt>
                <c:pt idx="35">
                  <c:v>20</c:v>
                </c:pt>
                <c:pt idx="36">
                  <c:v>20</c:v>
                </c:pt>
                <c:pt idx="37">
                  <c:v>15</c:v>
                </c:pt>
                <c:pt idx="38">
                  <c:v>27</c:v>
                </c:pt>
                <c:pt idx="39">
                  <c:v>36</c:v>
                </c:pt>
                <c:pt idx="40">
                  <c:v>28</c:v>
                </c:pt>
                <c:pt idx="41">
                  <c:v>14</c:v>
                </c:pt>
                <c:pt idx="42">
                  <c:v>17</c:v>
                </c:pt>
                <c:pt idx="43">
                  <c:v>9</c:v>
                </c:pt>
                <c:pt idx="44">
                  <c:v>6</c:v>
                </c:pt>
                <c:pt idx="45">
                  <c:v>4</c:v>
                </c:pt>
                <c:pt idx="46">
                  <c:v>1</c:v>
                </c:pt>
                <c:pt idx="47">
                  <c:v>1</c:v>
                </c:pt>
                <c:pt idx="48">
                  <c:v>4</c:v>
                </c:pt>
                <c:pt idx="49">
                  <c:v>1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FE-4202-A815-FE6D9262E56A}"/>
            </c:ext>
          </c:extLst>
        </c:ser>
        <c:ser>
          <c:idx val="5"/>
          <c:order val="2"/>
          <c:tx>
            <c:strRef>
              <c:f>一覧表!$A$274</c:f>
              <c:strCache>
                <c:ptCount val="1"/>
                <c:pt idx="0">
                  <c:v>2023年</c:v>
                </c:pt>
              </c:strCache>
            </c:strRef>
          </c:tx>
          <c:spPr>
            <a:ln w="19050" cap="rnd" cmpd="sng" algn="ctr">
              <a:solidFill>
                <a:schemeClr val="accent6"/>
              </a:solidFill>
              <a:prstDash val="solid"/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6350" cap="flat" cmpd="sng" algn="ctr">
                <a:solidFill>
                  <a:schemeClr val="accent6"/>
                </a:solidFill>
                <a:prstDash val="solid"/>
                <a:round/>
              </a:ln>
              <a:effectLst/>
            </c:spPr>
          </c:marker>
          <c:val>
            <c:numRef>
              <c:f>一覧表!$H$274:$H$325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21</c:v>
                </c:pt>
                <c:pt idx="6">
                  <c:v>0</c:v>
                </c:pt>
                <c:pt idx="7">
                  <c:v>1</c:v>
                </c:pt>
                <c:pt idx="8">
                  <c:v>6</c:v>
                </c:pt>
                <c:pt idx="9">
                  <c:v>0</c:v>
                </c:pt>
                <c:pt idx="10">
                  <c:v>0</c:v>
                </c:pt>
                <c:pt idx="11">
                  <c:v>16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6</c:v>
                </c:pt>
                <c:pt idx="16">
                  <c:v>11</c:v>
                </c:pt>
                <c:pt idx="17">
                  <c:v>10</c:v>
                </c:pt>
                <c:pt idx="18">
                  <c:v>16</c:v>
                </c:pt>
                <c:pt idx="19">
                  <c:v>16</c:v>
                </c:pt>
                <c:pt idx="20">
                  <c:v>30</c:v>
                </c:pt>
                <c:pt idx="21">
                  <c:v>19</c:v>
                </c:pt>
                <c:pt idx="22">
                  <c:v>12</c:v>
                </c:pt>
                <c:pt idx="23">
                  <c:v>22</c:v>
                </c:pt>
                <c:pt idx="24">
                  <c:v>18</c:v>
                </c:pt>
                <c:pt idx="25">
                  <c:v>36</c:v>
                </c:pt>
                <c:pt idx="26">
                  <c:v>47</c:v>
                </c:pt>
                <c:pt idx="27">
                  <c:v>34</c:v>
                </c:pt>
                <c:pt idx="28">
                  <c:v>28</c:v>
                </c:pt>
                <c:pt idx="29">
                  <c:v>25</c:v>
                </c:pt>
                <c:pt idx="30">
                  <c:v>16</c:v>
                </c:pt>
                <c:pt idx="31">
                  <c:v>7</c:v>
                </c:pt>
                <c:pt idx="32">
                  <c:v>10</c:v>
                </c:pt>
                <c:pt idx="33">
                  <c:v>1</c:v>
                </c:pt>
                <c:pt idx="34">
                  <c:v>4</c:v>
                </c:pt>
                <c:pt idx="35">
                  <c:v>4</c:v>
                </c:pt>
                <c:pt idx="36">
                  <c:v>1</c:v>
                </c:pt>
                <c:pt idx="37">
                  <c:v>2</c:v>
                </c:pt>
                <c:pt idx="38">
                  <c:v>1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1</c:v>
                </c:pt>
                <c:pt idx="47">
                  <c:v>1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AFE-4202-A815-FE6D9262E56A}"/>
            </c:ext>
          </c:extLst>
        </c:ser>
        <c:ser>
          <c:idx val="0"/>
          <c:order val="3"/>
          <c:tx>
            <c:strRef>
              <c:f>一覧表!$A$328</c:f>
              <c:strCache>
                <c:ptCount val="1"/>
                <c:pt idx="0">
                  <c:v>2024年</c:v>
                </c:pt>
              </c:strCache>
            </c:strRef>
          </c:tx>
          <c:spPr>
            <a:ln w="19050" cap="rnd" cmpd="sng" algn="ctr">
              <a:solidFill>
                <a:schemeClr val="accent1"/>
              </a:solidFill>
              <a:prstDash val="solid"/>
              <a:round/>
            </a:ln>
            <a:effectLst/>
          </c:spPr>
          <c:marker>
            <c:symbol val="diamond"/>
            <c:size val="5"/>
            <c:spPr>
              <a:solidFill>
                <a:schemeClr val="accent1"/>
              </a:solidFill>
              <a:ln w="6350" cap="flat" cmpd="sng" algn="ctr">
                <a:solidFill>
                  <a:schemeClr val="accent1"/>
                </a:solidFill>
                <a:prstDash val="solid"/>
                <a:round/>
              </a:ln>
              <a:effectLst/>
            </c:spPr>
          </c:marker>
          <c:val>
            <c:numRef>
              <c:f>一覧表!$H$328:$H$379</c:f>
              <c:numCache>
                <c:formatCode>General</c:formatCode>
                <c:ptCount val="52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5</c:v>
                </c:pt>
                <c:pt idx="11">
                  <c:v>7</c:v>
                </c:pt>
                <c:pt idx="12">
                  <c:v>6</c:v>
                </c:pt>
                <c:pt idx="13">
                  <c:v>7</c:v>
                </c:pt>
                <c:pt idx="14">
                  <c:v>20</c:v>
                </c:pt>
                <c:pt idx="15">
                  <c:v>29</c:v>
                </c:pt>
                <c:pt idx="16">
                  <c:v>14</c:v>
                </c:pt>
                <c:pt idx="17">
                  <c:v>11</c:v>
                </c:pt>
                <c:pt idx="18">
                  <c:v>15</c:v>
                </c:pt>
                <c:pt idx="19">
                  <c:v>11</c:v>
                </c:pt>
                <c:pt idx="20">
                  <c:v>12</c:v>
                </c:pt>
                <c:pt idx="21">
                  <c:v>15</c:v>
                </c:pt>
                <c:pt idx="22">
                  <c:v>12</c:v>
                </c:pt>
                <c:pt idx="23">
                  <c:v>8</c:v>
                </c:pt>
                <c:pt idx="24">
                  <c:v>8</c:v>
                </c:pt>
                <c:pt idx="25">
                  <c:v>4</c:v>
                </c:pt>
                <c:pt idx="26">
                  <c:v>5</c:v>
                </c:pt>
                <c:pt idx="27">
                  <c:v>6</c:v>
                </c:pt>
                <c:pt idx="28">
                  <c:v>5</c:v>
                </c:pt>
                <c:pt idx="29">
                  <c:v>14</c:v>
                </c:pt>
                <c:pt idx="30">
                  <c:v>8</c:v>
                </c:pt>
                <c:pt idx="31">
                  <c:v>7</c:v>
                </c:pt>
                <c:pt idx="32">
                  <c:v>3</c:v>
                </c:pt>
                <c:pt idx="33">
                  <c:v>6</c:v>
                </c:pt>
                <c:pt idx="34">
                  <c:v>10</c:v>
                </c:pt>
                <c:pt idx="35">
                  <c:v>9</c:v>
                </c:pt>
                <c:pt idx="36">
                  <c:v>8</c:v>
                </c:pt>
                <c:pt idx="37">
                  <c:v>8</c:v>
                </c:pt>
                <c:pt idx="38">
                  <c:v>8</c:v>
                </c:pt>
                <c:pt idx="39">
                  <c:v>1</c:v>
                </c:pt>
                <c:pt idx="40">
                  <c:v>4</c:v>
                </c:pt>
                <c:pt idx="41">
                  <c:v>9</c:v>
                </c:pt>
                <c:pt idx="42">
                  <c:v>2</c:v>
                </c:pt>
                <c:pt idx="43">
                  <c:v>3</c:v>
                </c:pt>
                <c:pt idx="44">
                  <c:v>4</c:v>
                </c:pt>
                <c:pt idx="45">
                  <c:v>2</c:v>
                </c:pt>
                <c:pt idx="46">
                  <c:v>0</c:v>
                </c:pt>
                <c:pt idx="47">
                  <c:v>1</c:v>
                </c:pt>
                <c:pt idx="48">
                  <c:v>2</c:v>
                </c:pt>
                <c:pt idx="49">
                  <c:v>0</c:v>
                </c:pt>
                <c:pt idx="50">
                  <c:v>4</c:v>
                </c:pt>
                <c:pt idx="51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AFE-4202-A815-FE6D9262E56A}"/>
            </c:ext>
          </c:extLst>
        </c:ser>
        <c:ser>
          <c:idx val="1"/>
          <c:order val="4"/>
          <c:tx>
            <c:strRef>
              <c:f>一覧表!$A$382</c:f>
              <c:strCache>
                <c:ptCount val="1"/>
                <c:pt idx="0">
                  <c:v>2025年</c:v>
                </c:pt>
              </c:strCache>
            </c:strRef>
          </c:tx>
          <c:spPr>
            <a:ln w="19050" cap="rnd" cmpd="sng" algn="ctr">
              <a:solidFill>
                <a:schemeClr val="accent2"/>
              </a:solidFill>
              <a:prstDash val="solid"/>
              <a:round/>
            </a:ln>
            <a:effectLst/>
          </c:spPr>
          <c:marker>
            <c:symbol val="square"/>
            <c:size val="6"/>
            <c:spPr>
              <a:solidFill>
                <a:schemeClr val="accent2"/>
              </a:solidFill>
              <a:ln w="6350" cap="flat" cmpd="sng" algn="ctr">
                <a:solidFill>
                  <a:schemeClr val="accent2"/>
                </a:solidFill>
                <a:prstDash val="solid"/>
                <a:round/>
              </a:ln>
              <a:effectLst/>
            </c:spPr>
          </c:marker>
          <c:val>
            <c:numRef>
              <c:f>一覧表!$H$382:$H$433</c:f>
              <c:numCache>
                <c:formatCode>General</c:formatCode>
                <c:ptCount val="52"/>
                <c:pt idx="0">
                  <c:v>1</c:v>
                </c:pt>
                <c:pt idx="1">
                  <c:v>5</c:v>
                </c:pt>
                <c:pt idx="2">
                  <c:v>6</c:v>
                </c:pt>
                <c:pt idx="3">
                  <c:v>5</c:v>
                </c:pt>
                <c:pt idx="4">
                  <c:v>11</c:v>
                </c:pt>
                <c:pt idx="5">
                  <c:v>10</c:v>
                </c:pt>
                <c:pt idx="6">
                  <c:v>3</c:v>
                </c:pt>
                <c:pt idx="7">
                  <c:v>7</c:v>
                </c:pt>
                <c:pt idx="8">
                  <c:v>21</c:v>
                </c:pt>
                <c:pt idx="9">
                  <c:v>16</c:v>
                </c:pt>
                <c:pt idx="10">
                  <c:v>14</c:v>
                </c:pt>
                <c:pt idx="11">
                  <c:v>2</c:v>
                </c:pt>
                <c:pt idx="12">
                  <c:v>7</c:v>
                </c:pt>
                <c:pt idx="13">
                  <c:v>6</c:v>
                </c:pt>
                <c:pt idx="14">
                  <c:v>11</c:v>
                </c:pt>
                <c:pt idx="15">
                  <c:v>8</c:v>
                </c:pt>
                <c:pt idx="16">
                  <c:v>4</c:v>
                </c:pt>
                <c:pt idx="17">
                  <c:v>3</c:v>
                </c:pt>
                <c:pt idx="18">
                  <c:v>6</c:v>
                </c:pt>
                <c:pt idx="19">
                  <c:v>1</c:v>
                </c:pt>
                <c:pt idx="20">
                  <c:v>3</c:v>
                </c:pt>
                <c:pt idx="21">
                  <c:v>2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  <c:pt idx="26">
                  <c:v>1</c:v>
                </c:pt>
                <c:pt idx="27">
                  <c:v>2</c:v>
                </c:pt>
                <c:pt idx="28">
                  <c:v>9</c:v>
                </c:pt>
                <c:pt idx="29">
                  <c:v>6</c:v>
                </c:pt>
                <c:pt idx="30">
                  <c:v>14</c:v>
                </c:pt>
                <c:pt idx="31">
                  <c:v>6</c:v>
                </c:pt>
                <c:pt idx="32">
                  <c:v>5</c:v>
                </c:pt>
                <c:pt idx="33">
                  <c:v>4</c:v>
                </c:pt>
                <c:pt idx="34">
                  <c:v>8</c:v>
                </c:pt>
                <c:pt idx="35">
                  <c:v>17</c:v>
                </c:pt>
                <c:pt idx="36">
                  <c:v>14</c:v>
                </c:pt>
                <c:pt idx="37">
                  <c:v>29</c:v>
                </c:pt>
                <c:pt idx="38">
                  <c:v>13</c:v>
                </c:pt>
                <c:pt idx="39">
                  <c:v>13</c:v>
                </c:pt>
                <c:pt idx="40">
                  <c:v>17</c:v>
                </c:pt>
                <c:pt idx="41">
                  <c:v>11</c:v>
                </c:pt>
                <c:pt idx="42">
                  <c:v>11</c:v>
                </c:pt>
                <c:pt idx="43">
                  <c:v>8</c:v>
                </c:pt>
                <c:pt idx="44">
                  <c:v>7</c:v>
                </c:pt>
                <c:pt idx="45">
                  <c:v>6</c:v>
                </c:pt>
                <c:pt idx="46">
                  <c:v>0</c:v>
                </c:pt>
                <c:pt idx="47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AFE-4202-A815-FE6D9262E5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7507368"/>
        <c:axId val="1"/>
      </c:lineChart>
      <c:catAx>
        <c:axId val="7375073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rgbClr val="000000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ＭＳ Ｐゴシック"/>
                  </a:defRPr>
                </a:pPr>
                <a:r>
                  <a:rPr lang="ja-JP" altLang="en-US" b="0">
                    <a:latin typeface="BIZ UDPゴシック" panose="020B0400000000000000" pitchFamily="50" charset="-128"/>
                    <a:ea typeface="BIZ UDPゴシック" panose="020B0400000000000000" pitchFamily="50" charset="-128"/>
                  </a:rPr>
                  <a:t>週</a:t>
                </a:r>
              </a:p>
            </c:rich>
          </c:tx>
          <c:layout>
            <c:manualLayout>
              <c:xMode val="edge"/>
              <c:yMode val="edge"/>
              <c:x val="0.97560231787812624"/>
              <c:y val="0.92267502612330199"/>
            </c:manualLayout>
          </c:layout>
          <c:overlay val="0"/>
          <c:spPr>
            <a:noFill/>
            <a:ln w="25400"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rgbClr val="000000"/>
                  </a:solidFill>
                  <a:latin typeface="BIZ UDPゴシック" panose="020B0400000000000000" pitchFamily="50" charset="-128"/>
                  <a:ea typeface="BIZ UDPゴシック" panose="020B0400000000000000" pitchFamily="50" charset="-128"/>
                  <a:cs typeface="ＭＳ Ｐゴシック"/>
                </a:defRPr>
              </a:pPr>
              <a:endParaRPr lang="ja-JP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rgbClr val="80808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808080"/>
              </a:solidFill>
              <a:prstDash val="solid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rgbClr val="80808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endParaRPr lang="ja-JP"/>
          </a:p>
        </c:txPr>
        <c:crossAx val="737507368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r"/>
      <c:layout>
        <c:manualLayout>
          <c:xMode val="edge"/>
          <c:yMode val="edge"/>
          <c:x val="0.68811881188118817"/>
          <c:y val="7.3797678275290227E-2"/>
          <c:w val="0.12459169829973915"/>
          <c:h val="0.26570121524778056"/>
        </c:manualLayout>
      </c:layout>
      <c:overlay val="0"/>
      <c:spPr>
        <a:solidFill>
          <a:srgbClr val="FFFFFF"/>
        </a:solidFill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808080"/>
      </a:solidFill>
      <a:prstDash val="solid"/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r>
              <a:rPr lang="ja-JP" altLang="en-US"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【金沢市　咽頭結膜熱　発生状況・年別（定点数1</a:t>
            </a:r>
            <a:r>
              <a:rPr lang="en-US" altLang="ja-JP"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0</a:t>
            </a:r>
            <a:r>
              <a:rPr lang="ja-JP" altLang="en-US"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）】</a:t>
            </a:r>
          </a:p>
        </c:rich>
      </c:tx>
      <c:layout>
        <c:manualLayout>
          <c:xMode val="edge"/>
          <c:yMode val="edge"/>
          <c:x val="0.18135478203402672"/>
          <c:y val="8.2297863237314767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6296296296296294E-2"/>
          <c:y val="6.7218200620475704E-2"/>
          <c:w val="0.93518518518518523"/>
          <c:h val="0.84798345398138575"/>
        </c:manualLayout>
      </c:layout>
      <c:lineChart>
        <c:grouping val="standard"/>
        <c:varyColors val="0"/>
        <c:ser>
          <c:idx val="2"/>
          <c:order val="0"/>
          <c:tx>
            <c:strRef>
              <c:f>一覧表!$A$165</c:f>
              <c:strCache>
                <c:ptCount val="1"/>
                <c:pt idx="0">
                  <c:v>2021年</c:v>
                </c:pt>
              </c:strCache>
            </c:strRef>
          </c:tx>
          <c:spPr>
            <a:ln w="12700">
              <a:solidFill>
                <a:srgbClr val="969696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929292"/>
              </a:solidFill>
              <a:ln>
                <a:solidFill>
                  <a:srgbClr val="969696"/>
                </a:solidFill>
                <a:prstDash val="solid"/>
              </a:ln>
            </c:spPr>
          </c:marker>
          <c:val>
            <c:numRef>
              <c:f>一覧表!$I$165:$I$217</c:f>
              <c:numCache>
                <c:formatCode>General</c:formatCode>
                <c:ptCount val="53"/>
                <c:pt idx="0">
                  <c:v>6</c:v>
                </c:pt>
                <c:pt idx="1">
                  <c:v>0</c:v>
                </c:pt>
                <c:pt idx="2">
                  <c:v>5</c:v>
                </c:pt>
                <c:pt idx="3">
                  <c:v>2</c:v>
                </c:pt>
                <c:pt idx="4">
                  <c:v>4</c:v>
                </c:pt>
                <c:pt idx="5">
                  <c:v>6</c:v>
                </c:pt>
                <c:pt idx="6">
                  <c:v>3</c:v>
                </c:pt>
                <c:pt idx="7">
                  <c:v>6</c:v>
                </c:pt>
                <c:pt idx="8">
                  <c:v>3</c:v>
                </c:pt>
                <c:pt idx="9">
                  <c:v>3</c:v>
                </c:pt>
                <c:pt idx="10">
                  <c:v>2</c:v>
                </c:pt>
                <c:pt idx="11">
                  <c:v>6</c:v>
                </c:pt>
                <c:pt idx="12">
                  <c:v>6</c:v>
                </c:pt>
                <c:pt idx="13">
                  <c:v>4</c:v>
                </c:pt>
                <c:pt idx="14">
                  <c:v>2</c:v>
                </c:pt>
                <c:pt idx="15">
                  <c:v>3</c:v>
                </c:pt>
                <c:pt idx="16">
                  <c:v>4</c:v>
                </c:pt>
                <c:pt idx="17">
                  <c:v>1</c:v>
                </c:pt>
                <c:pt idx="18">
                  <c:v>7</c:v>
                </c:pt>
                <c:pt idx="19">
                  <c:v>7</c:v>
                </c:pt>
                <c:pt idx="20">
                  <c:v>5</c:v>
                </c:pt>
                <c:pt idx="21">
                  <c:v>7</c:v>
                </c:pt>
                <c:pt idx="22">
                  <c:v>3</c:v>
                </c:pt>
                <c:pt idx="23">
                  <c:v>3</c:v>
                </c:pt>
                <c:pt idx="24">
                  <c:v>9</c:v>
                </c:pt>
                <c:pt idx="25">
                  <c:v>0</c:v>
                </c:pt>
                <c:pt idx="26">
                  <c:v>5</c:v>
                </c:pt>
                <c:pt idx="27">
                  <c:v>5</c:v>
                </c:pt>
                <c:pt idx="28">
                  <c:v>5</c:v>
                </c:pt>
                <c:pt idx="29">
                  <c:v>2</c:v>
                </c:pt>
                <c:pt idx="30">
                  <c:v>2</c:v>
                </c:pt>
                <c:pt idx="31">
                  <c:v>0</c:v>
                </c:pt>
                <c:pt idx="32">
                  <c:v>0</c:v>
                </c:pt>
                <c:pt idx="33">
                  <c:v>1</c:v>
                </c:pt>
                <c:pt idx="34">
                  <c:v>3</c:v>
                </c:pt>
                <c:pt idx="35">
                  <c:v>0</c:v>
                </c:pt>
                <c:pt idx="36">
                  <c:v>0</c:v>
                </c:pt>
                <c:pt idx="37">
                  <c:v>1</c:v>
                </c:pt>
                <c:pt idx="38">
                  <c:v>0</c:v>
                </c:pt>
                <c:pt idx="39">
                  <c:v>1</c:v>
                </c:pt>
                <c:pt idx="40">
                  <c:v>1</c:v>
                </c:pt>
                <c:pt idx="41">
                  <c:v>2</c:v>
                </c:pt>
                <c:pt idx="42">
                  <c:v>0</c:v>
                </c:pt>
                <c:pt idx="43">
                  <c:v>0</c:v>
                </c:pt>
                <c:pt idx="44">
                  <c:v>4</c:v>
                </c:pt>
                <c:pt idx="45">
                  <c:v>4</c:v>
                </c:pt>
                <c:pt idx="46">
                  <c:v>2</c:v>
                </c:pt>
                <c:pt idx="47">
                  <c:v>0</c:v>
                </c:pt>
                <c:pt idx="48">
                  <c:v>2</c:v>
                </c:pt>
                <c:pt idx="49">
                  <c:v>3</c:v>
                </c:pt>
                <c:pt idx="50">
                  <c:v>3</c:v>
                </c:pt>
                <c:pt idx="51">
                  <c:v>2</c:v>
                </c:pt>
                <c:pt idx="52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74-4720-ADA7-8BB2AACE99D6}"/>
            </c:ext>
          </c:extLst>
        </c:ser>
        <c:ser>
          <c:idx val="3"/>
          <c:order val="1"/>
          <c:tx>
            <c:strRef>
              <c:f>一覧表!$A$220</c:f>
              <c:strCache>
                <c:ptCount val="1"/>
                <c:pt idx="0">
                  <c:v>2022年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val>
            <c:numRef>
              <c:f>一覧表!$I$220:$I$271</c:f>
              <c:numCache>
                <c:formatCode>General</c:formatCode>
                <c:ptCount val="52"/>
                <c:pt idx="0">
                  <c:v>7</c:v>
                </c:pt>
                <c:pt idx="1">
                  <c:v>0</c:v>
                </c:pt>
                <c:pt idx="2">
                  <c:v>2</c:v>
                </c:pt>
                <c:pt idx="3">
                  <c:v>2</c:v>
                </c:pt>
                <c:pt idx="4">
                  <c:v>4</c:v>
                </c:pt>
                <c:pt idx="5">
                  <c:v>5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5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2</c:v>
                </c:pt>
                <c:pt idx="16">
                  <c:v>0</c:v>
                </c:pt>
                <c:pt idx="17">
                  <c:v>1</c:v>
                </c:pt>
                <c:pt idx="18">
                  <c:v>2</c:v>
                </c:pt>
                <c:pt idx="19">
                  <c:v>3</c:v>
                </c:pt>
                <c:pt idx="20">
                  <c:v>6</c:v>
                </c:pt>
                <c:pt idx="21">
                  <c:v>8</c:v>
                </c:pt>
                <c:pt idx="22">
                  <c:v>9</c:v>
                </c:pt>
                <c:pt idx="23">
                  <c:v>5</c:v>
                </c:pt>
                <c:pt idx="24">
                  <c:v>2</c:v>
                </c:pt>
                <c:pt idx="25">
                  <c:v>3</c:v>
                </c:pt>
                <c:pt idx="26">
                  <c:v>7</c:v>
                </c:pt>
                <c:pt idx="27">
                  <c:v>5</c:v>
                </c:pt>
                <c:pt idx="28">
                  <c:v>0</c:v>
                </c:pt>
                <c:pt idx="29">
                  <c:v>0</c:v>
                </c:pt>
                <c:pt idx="30">
                  <c:v>2</c:v>
                </c:pt>
                <c:pt idx="31">
                  <c:v>0</c:v>
                </c:pt>
                <c:pt idx="32">
                  <c:v>0</c:v>
                </c:pt>
                <c:pt idx="33">
                  <c:v>1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1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1</c:v>
                </c:pt>
                <c:pt idx="45">
                  <c:v>0</c:v>
                </c:pt>
                <c:pt idx="46">
                  <c:v>0</c:v>
                </c:pt>
                <c:pt idx="47">
                  <c:v>2</c:v>
                </c:pt>
                <c:pt idx="48">
                  <c:v>6</c:v>
                </c:pt>
                <c:pt idx="49">
                  <c:v>3</c:v>
                </c:pt>
                <c:pt idx="50">
                  <c:v>4</c:v>
                </c:pt>
                <c:pt idx="51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74-4720-ADA7-8BB2AACE99D6}"/>
            </c:ext>
          </c:extLst>
        </c:ser>
        <c:ser>
          <c:idx val="5"/>
          <c:order val="2"/>
          <c:tx>
            <c:strRef>
              <c:f>一覧表!$A$274</c:f>
              <c:strCache>
                <c:ptCount val="1"/>
                <c:pt idx="0">
                  <c:v>2023年</c:v>
                </c:pt>
              </c:strCache>
            </c:strRef>
          </c:tx>
          <c:spPr>
            <a:ln w="12700">
              <a:solidFill>
                <a:srgbClr val="339966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val>
            <c:numRef>
              <c:f>一覧表!$I$274:$I$325</c:f>
              <c:numCache>
                <c:formatCode>General</c:formatCode>
                <c:ptCount val="52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3</c:v>
                </c:pt>
                <c:pt idx="4">
                  <c:v>0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1</c:v>
                </c:pt>
                <c:pt idx="9">
                  <c:v>5</c:v>
                </c:pt>
                <c:pt idx="10">
                  <c:v>4</c:v>
                </c:pt>
                <c:pt idx="11">
                  <c:v>3</c:v>
                </c:pt>
                <c:pt idx="12">
                  <c:v>4</c:v>
                </c:pt>
                <c:pt idx="13">
                  <c:v>3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3</c:v>
                </c:pt>
                <c:pt idx="18">
                  <c:v>3</c:v>
                </c:pt>
                <c:pt idx="19">
                  <c:v>4</c:v>
                </c:pt>
                <c:pt idx="20">
                  <c:v>4</c:v>
                </c:pt>
                <c:pt idx="21">
                  <c:v>15</c:v>
                </c:pt>
                <c:pt idx="22">
                  <c:v>7</c:v>
                </c:pt>
                <c:pt idx="23">
                  <c:v>6</c:v>
                </c:pt>
                <c:pt idx="24">
                  <c:v>3</c:v>
                </c:pt>
                <c:pt idx="25">
                  <c:v>4</c:v>
                </c:pt>
                <c:pt idx="26">
                  <c:v>0</c:v>
                </c:pt>
                <c:pt idx="27">
                  <c:v>2</c:v>
                </c:pt>
                <c:pt idx="28">
                  <c:v>2</c:v>
                </c:pt>
                <c:pt idx="29">
                  <c:v>0</c:v>
                </c:pt>
                <c:pt idx="30">
                  <c:v>3</c:v>
                </c:pt>
                <c:pt idx="31">
                  <c:v>3</c:v>
                </c:pt>
                <c:pt idx="32">
                  <c:v>3</c:v>
                </c:pt>
                <c:pt idx="33">
                  <c:v>0</c:v>
                </c:pt>
                <c:pt idx="34">
                  <c:v>3</c:v>
                </c:pt>
                <c:pt idx="35">
                  <c:v>6</c:v>
                </c:pt>
                <c:pt idx="36">
                  <c:v>9</c:v>
                </c:pt>
                <c:pt idx="37">
                  <c:v>6</c:v>
                </c:pt>
                <c:pt idx="38">
                  <c:v>3</c:v>
                </c:pt>
                <c:pt idx="39">
                  <c:v>10</c:v>
                </c:pt>
                <c:pt idx="40">
                  <c:v>20</c:v>
                </c:pt>
                <c:pt idx="41">
                  <c:v>16</c:v>
                </c:pt>
                <c:pt idx="42">
                  <c:v>20</c:v>
                </c:pt>
                <c:pt idx="43">
                  <c:v>20</c:v>
                </c:pt>
                <c:pt idx="44">
                  <c:v>37</c:v>
                </c:pt>
                <c:pt idx="45">
                  <c:v>31</c:v>
                </c:pt>
                <c:pt idx="46">
                  <c:v>39</c:v>
                </c:pt>
                <c:pt idx="47">
                  <c:v>63</c:v>
                </c:pt>
                <c:pt idx="48">
                  <c:v>51</c:v>
                </c:pt>
                <c:pt idx="49">
                  <c:v>57</c:v>
                </c:pt>
                <c:pt idx="50">
                  <c:v>38</c:v>
                </c:pt>
                <c:pt idx="51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F74-4720-ADA7-8BB2AACE99D6}"/>
            </c:ext>
          </c:extLst>
        </c:ser>
        <c:ser>
          <c:idx val="0"/>
          <c:order val="3"/>
          <c:tx>
            <c:strRef>
              <c:f>一覧表!$A$328</c:f>
              <c:strCache>
                <c:ptCount val="1"/>
                <c:pt idx="0">
                  <c:v>2024年</c:v>
                </c:pt>
              </c:strCache>
            </c:strRef>
          </c:tx>
          <c:spPr>
            <a:ln w="12700">
              <a:solidFill>
                <a:srgbClr val="666699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5089BC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val>
            <c:numRef>
              <c:f>一覧表!$I$328:$I$379</c:f>
              <c:numCache>
                <c:formatCode>General</c:formatCode>
                <c:ptCount val="52"/>
                <c:pt idx="0">
                  <c:v>36</c:v>
                </c:pt>
                <c:pt idx="1">
                  <c:v>15</c:v>
                </c:pt>
                <c:pt idx="2">
                  <c:v>25</c:v>
                </c:pt>
                <c:pt idx="3">
                  <c:v>24</c:v>
                </c:pt>
                <c:pt idx="4">
                  <c:v>34</c:v>
                </c:pt>
                <c:pt idx="5">
                  <c:v>26</c:v>
                </c:pt>
                <c:pt idx="6">
                  <c:v>15</c:v>
                </c:pt>
                <c:pt idx="7">
                  <c:v>13</c:v>
                </c:pt>
                <c:pt idx="8">
                  <c:v>12</c:v>
                </c:pt>
                <c:pt idx="9">
                  <c:v>10</c:v>
                </c:pt>
                <c:pt idx="10">
                  <c:v>20</c:v>
                </c:pt>
                <c:pt idx="11">
                  <c:v>17</c:v>
                </c:pt>
                <c:pt idx="12">
                  <c:v>9</c:v>
                </c:pt>
                <c:pt idx="13">
                  <c:v>9</c:v>
                </c:pt>
                <c:pt idx="14">
                  <c:v>4</c:v>
                </c:pt>
                <c:pt idx="15">
                  <c:v>14</c:v>
                </c:pt>
                <c:pt idx="16">
                  <c:v>10</c:v>
                </c:pt>
                <c:pt idx="17">
                  <c:v>9</c:v>
                </c:pt>
                <c:pt idx="18">
                  <c:v>11</c:v>
                </c:pt>
                <c:pt idx="19">
                  <c:v>12</c:v>
                </c:pt>
                <c:pt idx="20">
                  <c:v>18</c:v>
                </c:pt>
                <c:pt idx="21">
                  <c:v>9</c:v>
                </c:pt>
                <c:pt idx="22">
                  <c:v>16</c:v>
                </c:pt>
                <c:pt idx="23">
                  <c:v>9</c:v>
                </c:pt>
                <c:pt idx="24">
                  <c:v>7</c:v>
                </c:pt>
                <c:pt idx="25">
                  <c:v>5</c:v>
                </c:pt>
                <c:pt idx="26">
                  <c:v>1</c:v>
                </c:pt>
                <c:pt idx="27">
                  <c:v>0</c:v>
                </c:pt>
                <c:pt idx="28">
                  <c:v>1</c:v>
                </c:pt>
                <c:pt idx="29">
                  <c:v>2</c:v>
                </c:pt>
                <c:pt idx="30">
                  <c:v>2</c:v>
                </c:pt>
                <c:pt idx="31">
                  <c:v>0</c:v>
                </c:pt>
                <c:pt idx="32">
                  <c:v>2</c:v>
                </c:pt>
                <c:pt idx="33">
                  <c:v>2</c:v>
                </c:pt>
                <c:pt idx="34">
                  <c:v>1</c:v>
                </c:pt>
                <c:pt idx="35">
                  <c:v>1</c:v>
                </c:pt>
                <c:pt idx="36">
                  <c:v>2</c:v>
                </c:pt>
                <c:pt idx="37">
                  <c:v>0</c:v>
                </c:pt>
                <c:pt idx="38">
                  <c:v>2</c:v>
                </c:pt>
                <c:pt idx="39">
                  <c:v>1</c:v>
                </c:pt>
                <c:pt idx="40">
                  <c:v>0</c:v>
                </c:pt>
                <c:pt idx="41">
                  <c:v>3</c:v>
                </c:pt>
                <c:pt idx="42">
                  <c:v>1</c:v>
                </c:pt>
                <c:pt idx="43">
                  <c:v>4</c:v>
                </c:pt>
                <c:pt idx="44">
                  <c:v>1</c:v>
                </c:pt>
                <c:pt idx="45">
                  <c:v>1</c:v>
                </c:pt>
                <c:pt idx="46">
                  <c:v>4</c:v>
                </c:pt>
                <c:pt idx="47">
                  <c:v>2</c:v>
                </c:pt>
                <c:pt idx="48">
                  <c:v>4</c:v>
                </c:pt>
                <c:pt idx="49">
                  <c:v>3</c:v>
                </c:pt>
                <c:pt idx="50">
                  <c:v>2</c:v>
                </c:pt>
                <c:pt idx="51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F74-4720-ADA7-8BB2AACE99D6}"/>
            </c:ext>
          </c:extLst>
        </c:ser>
        <c:ser>
          <c:idx val="1"/>
          <c:order val="4"/>
          <c:tx>
            <c:strRef>
              <c:f>一覧表!$A$382</c:f>
              <c:strCache>
                <c:ptCount val="1"/>
                <c:pt idx="0">
                  <c:v>2025年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val>
            <c:numRef>
              <c:f>一覧表!$I$382:$I$433</c:f>
              <c:numCache>
                <c:formatCode>General</c:formatCode>
                <c:ptCount val="52"/>
                <c:pt idx="0">
                  <c:v>0</c:v>
                </c:pt>
                <c:pt idx="1">
                  <c:v>2</c:v>
                </c:pt>
                <c:pt idx="2">
                  <c:v>1</c:v>
                </c:pt>
                <c:pt idx="3">
                  <c:v>3</c:v>
                </c:pt>
                <c:pt idx="4">
                  <c:v>5</c:v>
                </c:pt>
                <c:pt idx="5">
                  <c:v>4</c:v>
                </c:pt>
                <c:pt idx="6">
                  <c:v>2</c:v>
                </c:pt>
                <c:pt idx="7">
                  <c:v>6</c:v>
                </c:pt>
                <c:pt idx="8">
                  <c:v>4</c:v>
                </c:pt>
                <c:pt idx="9">
                  <c:v>6</c:v>
                </c:pt>
                <c:pt idx="10">
                  <c:v>4</c:v>
                </c:pt>
                <c:pt idx="11">
                  <c:v>8</c:v>
                </c:pt>
                <c:pt idx="12">
                  <c:v>4</c:v>
                </c:pt>
                <c:pt idx="13">
                  <c:v>5</c:v>
                </c:pt>
                <c:pt idx="14">
                  <c:v>4</c:v>
                </c:pt>
                <c:pt idx="15">
                  <c:v>4</c:v>
                </c:pt>
                <c:pt idx="16">
                  <c:v>5</c:v>
                </c:pt>
                <c:pt idx="17">
                  <c:v>5</c:v>
                </c:pt>
                <c:pt idx="18">
                  <c:v>12</c:v>
                </c:pt>
                <c:pt idx="19">
                  <c:v>5</c:v>
                </c:pt>
                <c:pt idx="20">
                  <c:v>4</c:v>
                </c:pt>
                <c:pt idx="21">
                  <c:v>8</c:v>
                </c:pt>
                <c:pt idx="22">
                  <c:v>8</c:v>
                </c:pt>
                <c:pt idx="23">
                  <c:v>6</c:v>
                </c:pt>
                <c:pt idx="24">
                  <c:v>8</c:v>
                </c:pt>
                <c:pt idx="25">
                  <c:v>4</c:v>
                </c:pt>
                <c:pt idx="26">
                  <c:v>9</c:v>
                </c:pt>
                <c:pt idx="27">
                  <c:v>5</c:v>
                </c:pt>
                <c:pt idx="28">
                  <c:v>11</c:v>
                </c:pt>
                <c:pt idx="29">
                  <c:v>6</c:v>
                </c:pt>
                <c:pt idx="30">
                  <c:v>7</c:v>
                </c:pt>
                <c:pt idx="31">
                  <c:v>3</c:v>
                </c:pt>
                <c:pt idx="32">
                  <c:v>0</c:v>
                </c:pt>
                <c:pt idx="33">
                  <c:v>3</c:v>
                </c:pt>
                <c:pt idx="34">
                  <c:v>0</c:v>
                </c:pt>
                <c:pt idx="35">
                  <c:v>0</c:v>
                </c:pt>
                <c:pt idx="36">
                  <c:v>1</c:v>
                </c:pt>
                <c:pt idx="37">
                  <c:v>2</c:v>
                </c:pt>
                <c:pt idx="38">
                  <c:v>2</c:v>
                </c:pt>
                <c:pt idx="39">
                  <c:v>0</c:v>
                </c:pt>
                <c:pt idx="40">
                  <c:v>1</c:v>
                </c:pt>
                <c:pt idx="41">
                  <c:v>1</c:v>
                </c:pt>
                <c:pt idx="42">
                  <c:v>2</c:v>
                </c:pt>
                <c:pt idx="43">
                  <c:v>0</c:v>
                </c:pt>
                <c:pt idx="44">
                  <c:v>2</c:v>
                </c:pt>
                <c:pt idx="45">
                  <c:v>1</c:v>
                </c:pt>
                <c:pt idx="46">
                  <c:v>3</c:v>
                </c:pt>
                <c:pt idx="47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F74-4720-ADA7-8BB2AACE99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41366264"/>
        <c:axId val="1"/>
      </c:lineChart>
      <c:catAx>
        <c:axId val="7413662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ＭＳ Ｐゴシック"/>
                  </a:defRPr>
                </a:pPr>
                <a:r>
                  <a:rPr lang="ja-JP" altLang="en-US" b="0">
                    <a:latin typeface="BIZ UDPゴシック" panose="020B0400000000000000" pitchFamily="50" charset="-128"/>
                    <a:ea typeface="BIZ UDPゴシック" panose="020B0400000000000000" pitchFamily="50" charset="-128"/>
                  </a:rPr>
                  <a:t>週</a:t>
                </a:r>
              </a:p>
            </c:rich>
          </c:tx>
          <c:layout>
            <c:manualLayout>
              <c:xMode val="edge"/>
              <c:yMode val="edge"/>
              <c:x val="0.97696703981603117"/>
              <c:y val="0.9184952978056426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endParaRPr lang="ja-JP"/>
          </a:p>
        </c:txPr>
        <c:crossAx val="74136626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1873881425006105"/>
          <c:y val="0.10557713984811459"/>
          <c:w val="0.14506252736831643"/>
          <c:h val="0.26570121524778056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r>
              <a:rPr lang="ja-JP" altLang="en-US" sz="18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【金沢市　Ａ群溶血性レンサ球菌咽頭炎　発生状況・年別（定点数1</a:t>
            </a:r>
            <a:r>
              <a:rPr lang="en-US" altLang="ja-JP" sz="18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0</a:t>
            </a:r>
            <a:r>
              <a:rPr lang="ja-JP" altLang="en-US" sz="18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）】</a:t>
            </a:r>
          </a:p>
        </c:rich>
      </c:tx>
      <c:layout>
        <c:manualLayout>
          <c:xMode val="edge"/>
          <c:yMode val="edge"/>
          <c:x val="0.17515980410329979"/>
          <c:y val="1.240951464139082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7098765432098762E-2"/>
          <c:y val="6.7218200620475704E-2"/>
          <c:w val="0.92438271604938271"/>
          <c:h val="0.84798345398138575"/>
        </c:manualLayout>
      </c:layout>
      <c:lineChart>
        <c:grouping val="standard"/>
        <c:varyColors val="0"/>
        <c:ser>
          <c:idx val="2"/>
          <c:order val="0"/>
          <c:tx>
            <c:strRef>
              <c:f>一覧表!$A$165</c:f>
              <c:strCache>
                <c:ptCount val="1"/>
                <c:pt idx="0">
                  <c:v>2021年</c:v>
                </c:pt>
              </c:strCache>
            </c:strRef>
          </c:tx>
          <c:spPr>
            <a:ln w="12700">
              <a:solidFill>
                <a:srgbClr val="969696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929292"/>
              </a:solidFill>
              <a:ln>
                <a:solidFill>
                  <a:srgbClr val="969696"/>
                </a:solidFill>
                <a:prstDash val="solid"/>
              </a:ln>
            </c:spPr>
          </c:marker>
          <c:val>
            <c:numRef>
              <c:f>一覧表!$J$165:$J$217</c:f>
              <c:numCache>
                <c:formatCode>General</c:formatCode>
                <c:ptCount val="53"/>
                <c:pt idx="0">
                  <c:v>8</c:v>
                </c:pt>
                <c:pt idx="1">
                  <c:v>7</c:v>
                </c:pt>
                <c:pt idx="2">
                  <c:v>31</c:v>
                </c:pt>
                <c:pt idx="3">
                  <c:v>29</c:v>
                </c:pt>
                <c:pt idx="4">
                  <c:v>25</c:v>
                </c:pt>
                <c:pt idx="5">
                  <c:v>16</c:v>
                </c:pt>
                <c:pt idx="6">
                  <c:v>7</c:v>
                </c:pt>
                <c:pt idx="7">
                  <c:v>10</c:v>
                </c:pt>
                <c:pt idx="8">
                  <c:v>24</c:v>
                </c:pt>
                <c:pt idx="9">
                  <c:v>22</c:v>
                </c:pt>
                <c:pt idx="10">
                  <c:v>8</c:v>
                </c:pt>
                <c:pt idx="11">
                  <c:v>14</c:v>
                </c:pt>
                <c:pt idx="12">
                  <c:v>8</c:v>
                </c:pt>
                <c:pt idx="13">
                  <c:v>9</c:v>
                </c:pt>
                <c:pt idx="14">
                  <c:v>10</c:v>
                </c:pt>
                <c:pt idx="15">
                  <c:v>8</c:v>
                </c:pt>
                <c:pt idx="16">
                  <c:v>6</c:v>
                </c:pt>
                <c:pt idx="17">
                  <c:v>4</c:v>
                </c:pt>
                <c:pt idx="18">
                  <c:v>7</c:v>
                </c:pt>
                <c:pt idx="19">
                  <c:v>5</c:v>
                </c:pt>
                <c:pt idx="20">
                  <c:v>3</c:v>
                </c:pt>
                <c:pt idx="21">
                  <c:v>10</c:v>
                </c:pt>
                <c:pt idx="22">
                  <c:v>3</c:v>
                </c:pt>
                <c:pt idx="23">
                  <c:v>3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  <c:pt idx="27">
                  <c:v>4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0</c:v>
                </c:pt>
                <c:pt idx="34">
                  <c:v>2</c:v>
                </c:pt>
                <c:pt idx="35">
                  <c:v>0</c:v>
                </c:pt>
                <c:pt idx="36">
                  <c:v>2</c:v>
                </c:pt>
                <c:pt idx="37">
                  <c:v>0</c:v>
                </c:pt>
                <c:pt idx="38">
                  <c:v>2</c:v>
                </c:pt>
                <c:pt idx="39">
                  <c:v>3</c:v>
                </c:pt>
                <c:pt idx="40">
                  <c:v>0</c:v>
                </c:pt>
                <c:pt idx="41">
                  <c:v>5</c:v>
                </c:pt>
                <c:pt idx="42">
                  <c:v>8</c:v>
                </c:pt>
                <c:pt idx="43">
                  <c:v>4</c:v>
                </c:pt>
                <c:pt idx="44">
                  <c:v>7</c:v>
                </c:pt>
                <c:pt idx="45">
                  <c:v>3</c:v>
                </c:pt>
                <c:pt idx="46">
                  <c:v>1</c:v>
                </c:pt>
                <c:pt idx="47">
                  <c:v>6</c:v>
                </c:pt>
                <c:pt idx="48">
                  <c:v>8</c:v>
                </c:pt>
                <c:pt idx="49">
                  <c:v>7</c:v>
                </c:pt>
                <c:pt idx="50">
                  <c:v>9</c:v>
                </c:pt>
                <c:pt idx="51">
                  <c:v>1</c:v>
                </c:pt>
                <c:pt idx="52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DC-411B-9463-1356ADB64498}"/>
            </c:ext>
          </c:extLst>
        </c:ser>
        <c:ser>
          <c:idx val="3"/>
          <c:order val="1"/>
          <c:tx>
            <c:strRef>
              <c:f>一覧表!$A$220</c:f>
              <c:strCache>
                <c:ptCount val="1"/>
                <c:pt idx="0">
                  <c:v>2022年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val>
            <c:numRef>
              <c:f>一覧表!$J$220:$J$271</c:f>
              <c:numCache>
                <c:formatCode>General</c:formatCode>
                <c:ptCount val="52"/>
                <c:pt idx="0">
                  <c:v>5</c:v>
                </c:pt>
                <c:pt idx="1">
                  <c:v>6</c:v>
                </c:pt>
                <c:pt idx="2">
                  <c:v>4</c:v>
                </c:pt>
                <c:pt idx="3">
                  <c:v>7</c:v>
                </c:pt>
                <c:pt idx="4">
                  <c:v>1</c:v>
                </c:pt>
                <c:pt idx="5">
                  <c:v>2</c:v>
                </c:pt>
                <c:pt idx="6">
                  <c:v>1</c:v>
                </c:pt>
                <c:pt idx="7">
                  <c:v>2</c:v>
                </c:pt>
                <c:pt idx="8">
                  <c:v>1</c:v>
                </c:pt>
                <c:pt idx="9">
                  <c:v>5</c:v>
                </c:pt>
                <c:pt idx="10">
                  <c:v>1</c:v>
                </c:pt>
                <c:pt idx="11">
                  <c:v>0</c:v>
                </c:pt>
                <c:pt idx="12">
                  <c:v>4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2</c:v>
                </c:pt>
                <c:pt idx="24">
                  <c:v>0</c:v>
                </c:pt>
                <c:pt idx="25">
                  <c:v>2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2</c:v>
                </c:pt>
                <c:pt idx="30">
                  <c:v>1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1</c:v>
                </c:pt>
                <c:pt idx="35">
                  <c:v>1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1</c:v>
                </c:pt>
                <c:pt idx="44">
                  <c:v>1</c:v>
                </c:pt>
                <c:pt idx="45">
                  <c:v>2</c:v>
                </c:pt>
                <c:pt idx="46">
                  <c:v>1</c:v>
                </c:pt>
                <c:pt idx="47">
                  <c:v>0</c:v>
                </c:pt>
                <c:pt idx="48">
                  <c:v>0</c:v>
                </c:pt>
                <c:pt idx="49">
                  <c:v>1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DC-411B-9463-1356ADB64498}"/>
            </c:ext>
          </c:extLst>
        </c:ser>
        <c:ser>
          <c:idx val="5"/>
          <c:order val="2"/>
          <c:tx>
            <c:strRef>
              <c:f>一覧表!$A$274</c:f>
              <c:strCache>
                <c:ptCount val="1"/>
                <c:pt idx="0">
                  <c:v>2023年</c:v>
                </c:pt>
              </c:strCache>
            </c:strRef>
          </c:tx>
          <c:spPr>
            <a:ln w="12700">
              <a:solidFill>
                <a:srgbClr val="339966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val>
            <c:numRef>
              <c:f>一覧表!$J$274:$J$325</c:f>
              <c:numCache>
                <c:formatCode>General</c:formatCode>
                <c:ptCount val="52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2</c:v>
                </c:pt>
                <c:pt idx="5">
                  <c:v>2</c:v>
                </c:pt>
                <c:pt idx="6">
                  <c:v>3</c:v>
                </c:pt>
                <c:pt idx="7">
                  <c:v>1</c:v>
                </c:pt>
                <c:pt idx="8">
                  <c:v>1</c:v>
                </c:pt>
                <c:pt idx="9">
                  <c:v>4</c:v>
                </c:pt>
                <c:pt idx="10">
                  <c:v>4</c:v>
                </c:pt>
                <c:pt idx="11">
                  <c:v>5</c:v>
                </c:pt>
                <c:pt idx="12">
                  <c:v>5</c:v>
                </c:pt>
                <c:pt idx="13">
                  <c:v>5</c:v>
                </c:pt>
                <c:pt idx="14">
                  <c:v>6</c:v>
                </c:pt>
                <c:pt idx="15">
                  <c:v>7</c:v>
                </c:pt>
                <c:pt idx="16">
                  <c:v>6</c:v>
                </c:pt>
                <c:pt idx="17">
                  <c:v>2</c:v>
                </c:pt>
                <c:pt idx="18">
                  <c:v>4</c:v>
                </c:pt>
                <c:pt idx="19">
                  <c:v>9</c:v>
                </c:pt>
                <c:pt idx="20">
                  <c:v>1</c:v>
                </c:pt>
                <c:pt idx="21">
                  <c:v>5</c:v>
                </c:pt>
                <c:pt idx="22">
                  <c:v>10</c:v>
                </c:pt>
                <c:pt idx="23">
                  <c:v>5</c:v>
                </c:pt>
                <c:pt idx="24">
                  <c:v>5</c:v>
                </c:pt>
                <c:pt idx="25">
                  <c:v>4</c:v>
                </c:pt>
                <c:pt idx="26">
                  <c:v>3</c:v>
                </c:pt>
                <c:pt idx="27">
                  <c:v>2</c:v>
                </c:pt>
                <c:pt idx="28">
                  <c:v>2</c:v>
                </c:pt>
                <c:pt idx="29">
                  <c:v>4</c:v>
                </c:pt>
                <c:pt idx="30">
                  <c:v>2</c:v>
                </c:pt>
                <c:pt idx="31">
                  <c:v>0</c:v>
                </c:pt>
                <c:pt idx="32">
                  <c:v>8</c:v>
                </c:pt>
                <c:pt idx="33">
                  <c:v>12</c:v>
                </c:pt>
                <c:pt idx="34">
                  <c:v>13</c:v>
                </c:pt>
                <c:pt idx="35">
                  <c:v>19</c:v>
                </c:pt>
                <c:pt idx="36">
                  <c:v>16</c:v>
                </c:pt>
                <c:pt idx="37">
                  <c:v>15</c:v>
                </c:pt>
                <c:pt idx="38">
                  <c:v>18</c:v>
                </c:pt>
                <c:pt idx="39">
                  <c:v>20</c:v>
                </c:pt>
                <c:pt idx="40">
                  <c:v>30</c:v>
                </c:pt>
                <c:pt idx="41">
                  <c:v>28</c:v>
                </c:pt>
                <c:pt idx="42">
                  <c:v>31</c:v>
                </c:pt>
                <c:pt idx="43">
                  <c:v>36</c:v>
                </c:pt>
                <c:pt idx="44">
                  <c:v>45</c:v>
                </c:pt>
                <c:pt idx="45">
                  <c:v>86</c:v>
                </c:pt>
                <c:pt idx="46">
                  <c:v>56</c:v>
                </c:pt>
                <c:pt idx="47">
                  <c:v>49</c:v>
                </c:pt>
                <c:pt idx="48">
                  <c:v>56</c:v>
                </c:pt>
                <c:pt idx="49">
                  <c:v>61</c:v>
                </c:pt>
                <c:pt idx="50">
                  <c:v>54</c:v>
                </c:pt>
                <c:pt idx="51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8DC-411B-9463-1356ADB64498}"/>
            </c:ext>
          </c:extLst>
        </c:ser>
        <c:ser>
          <c:idx val="0"/>
          <c:order val="3"/>
          <c:tx>
            <c:strRef>
              <c:f>一覧表!$A$328</c:f>
              <c:strCache>
                <c:ptCount val="1"/>
                <c:pt idx="0">
                  <c:v>2024年</c:v>
                </c:pt>
              </c:strCache>
            </c:strRef>
          </c:tx>
          <c:spPr>
            <a:ln w="12700">
              <a:solidFill>
                <a:srgbClr val="666699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5089BC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val>
            <c:numRef>
              <c:f>一覧表!$J$328:$J$379</c:f>
              <c:numCache>
                <c:formatCode>General</c:formatCode>
                <c:ptCount val="52"/>
                <c:pt idx="0">
                  <c:v>15</c:v>
                </c:pt>
                <c:pt idx="1">
                  <c:v>8</c:v>
                </c:pt>
                <c:pt idx="2">
                  <c:v>34</c:v>
                </c:pt>
                <c:pt idx="3">
                  <c:v>32</c:v>
                </c:pt>
                <c:pt idx="4">
                  <c:v>37</c:v>
                </c:pt>
                <c:pt idx="5">
                  <c:v>29</c:v>
                </c:pt>
                <c:pt idx="6">
                  <c:v>29</c:v>
                </c:pt>
                <c:pt idx="7">
                  <c:v>27</c:v>
                </c:pt>
                <c:pt idx="8">
                  <c:v>36</c:v>
                </c:pt>
                <c:pt idx="9">
                  <c:v>34</c:v>
                </c:pt>
                <c:pt idx="10">
                  <c:v>28</c:v>
                </c:pt>
                <c:pt idx="11">
                  <c:v>13</c:v>
                </c:pt>
                <c:pt idx="12">
                  <c:v>33</c:v>
                </c:pt>
                <c:pt idx="13">
                  <c:v>25</c:v>
                </c:pt>
                <c:pt idx="14">
                  <c:v>25</c:v>
                </c:pt>
                <c:pt idx="15">
                  <c:v>34</c:v>
                </c:pt>
                <c:pt idx="16">
                  <c:v>30</c:v>
                </c:pt>
                <c:pt idx="17">
                  <c:v>26</c:v>
                </c:pt>
                <c:pt idx="18">
                  <c:v>19</c:v>
                </c:pt>
                <c:pt idx="19">
                  <c:v>35</c:v>
                </c:pt>
                <c:pt idx="20">
                  <c:v>47</c:v>
                </c:pt>
                <c:pt idx="21">
                  <c:v>26</c:v>
                </c:pt>
                <c:pt idx="22">
                  <c:v>38</c:v>
                </c:pt>
                <c:pt idx="23">
                  <c:v>37</c:v>
                </c:pt>
                <c:pt idx="24">
                  <c:v>22</c:v>
                </c:pt>
                <c:pt idx="25">
                  <c:v>12</c:v>
                </c:pt>
                <c:pt idx="26">
                  <c:v>22</c:v>
                </c:pt>
                <c:pt idx="27">
                  <c:v>20</c:v>
                </c:pt>
                <c:pt idx="28">
                  <c:v>11</c:v>
                </c:pt>
                <c:pt idx="29">
                  <c:v>17</c:v>
                </c:pt>
                <c:pt idx="30">
                  <c:v>10</c:v>
                </c:pt>
                <c:pt idx="31">
                  <c:v>18</c:v>
                </c:pt>
                <c:pt idx="32">
                  <c:v>11</c:v>
                </c:pt>
                <c:pt idx="33">
                  <c:v>13</c:v>
                </c:pt>
                <c:pt idx="34">
                  <c:v>7</c:v>
                </c:pt>
                <c:pt idx="35">
                  <c:v>5</c:v>
                </c:pt>
                <c:pt idx="36">
                  <c:v>16</c:v>
                </c:pt>
                <c:pt idx="37">
                  <c:v>6</c:v>
                </c:pt>
                <c:pt idx="38">
                  <c:v>14</c:v>
                </c:pt>
                <c:pt idx="39">
                  <c:v>14</c:v>
                </c:pt>
                <c:pt idx="40">
                  <c:v>12</c:v>
                </c:pt>
                <c:pt idx="41">
                  <c:v>8</c:v>
                </c:pt>
                <c:pt idx="42">
                  <c:v>11</c:v>
                </c:pt>
                <c:pt idx="43">
                  <c:v>13</c:v>
                </c:pt>
                <c:pt idx="44">
                  <c:v>8</c:v>
                </c:pt>
                <c:pt idx="45">
                  <c:v>13</c:v>
                </c:pt>
                <c:pt idx="46">
                  <c:v>19</c:v>
                </c:pt>
                <c:pt idx="47">
                  <c:v>19</c:v>
                </c:pt>
                <c:pt idx="48">
                  <c:v>16</c:v>
                </c:pt>
                <c:pt idx="49">
                  <c:v>14</c:v>
                </c:pt>
                <c:pt idx="50">
                  <c:v>20</c:v>
                </c:pt>
                <c:pt idx="51">
                  <c:v>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8DC-411B-9463-1356ADB64498}"/>
            </c:ext>
          </c:extLst>
        </c:ser>
        <c:ser>
          <c:idx val="1"/>
          <c:order val="4"/>
          <c:tx>
            <c:strRef>
              <c:f>一覧表!$A$382</c:f>
              <c:strCache>
                <c:ptCount val="1"/>
                <c:pt idx="0">
                  <c:v>2025年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D26E2A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val>
            <c:numRef>
              <c:f>一覧表!$J$382:$J$433</c:f>
              <c:numCache>
                <c:formatCode>General</c:formatCode>
                <c:ptCount val="52"/>
                <c:pt idx="0">
                  <c:v>2</c:v>
                </c:pt>
                <c:pt idx="1">
                  <c:v>21</c:v>
                </c:pt>
                <c:pt idx="2">
                  <c:v>18</c:v>
                </c:pt>
                <c:pt idx="3">
                  <c:v>24</c:v>
                </c:pt>
                <c:pt idx="4">
                  <c:v>26</c:v>
                </c:pt>
                <c:pt idx="5">
                  <c:v>30</c:v>
                </c:pt>
                <c:pt idx="6">
                  <c:v>25</c:v>
                </c:pt>
                <c:pt idx="7">
                  <c:v>25</c:v>
                </c:pt>
                <c:pt idx="8">
                  <c:v>16</c:v>
                </c:pt>
                <c:pt idx="9">
                  <c:v>35</c:v>
                </c:pt>
                <c:pt idx="10">
                  <c:v>23</c:v>
                </c:pt>
                <c:pt idx="11">
                  <c:v>24</c:v>
                </c:pt>
                <c:pt idx="12">
                  <c:v>27</c:v>
                </c:pt>
                <c:pt idx="13">
                  <c:v>21</c:v>
                </c:pt>
                <c:pt idx="14">
                  <c:v>16</c:v>
                </c:pt>
                <c:pt idx="15">
                  <c:v>35</c:v>
                </c:pt>
                <c:pt idx="16">
                  <c:v>27</c:v>
                </c:pt>
                <c:pt idx="17">
                  <c:v>24</c:v>
                </c:pt>
                <c:pt idx="18">
                  <c:v>23</c:v>
                </c:pt>
                <c:pt idx="19">
                  <c:v>33</c:v>
                </c:pt>
                <c:pt idx="20">
                  <c:v>25</c:v>
                </c:pt>
                <c:pt idx="21">
                  <c:v>13</c:v>
                </c:pt>
                <c:pt idx="22">
                  <c:v>24</c:v>
                </c:pt>
                <c:pt idx="23">
                  <c:v>18</c:v>
                </c:pt>
                <c:pt idx="24">
                  <c:v>23</c:v>
                </c:pt>
                <c:pt idx="25">
                  <c:v>20</c:v>
                </c:pt>
                <c:pt idx="26">
                  <c:v>23</c:v>
                </c:pt>
                <c:pt idx="27">
                  <c:v>13</c:v>
                </c:pt>
                <c:pt idx="28">
                  <c:v>15</c:v>
                </c:pt>
                <c:pt idx="29">
                  <c:v>12</c:v>
                </c:pt>
                <c:pt idx="30">
                  <c:v>14</c:v>
                </c:pt>
                <c:pt idx="31">
                  <c:v>12</c:v>
                </c:pt>
                <c:pt idx="32">
                  <c:v>5</c:v>
                </c:pt>
                <c:pt idx="33">
                  <c:v>9</c:v>
                </c:pt>
                <c:pt idx="34">
                  <c:v>7</c:v>
                </c:pt>
                <c:pt idx="35">
                  <c:v>13</c:v>
                </c:pt>
                <c:pt idx="36">
                  <c:v>19</c:v>
                </c:pt>
                <c:pt idx="37">
                  <c:v>13</c:v>
                </c:pt>
                <c:pt idx="38">
                  <c:v>25</c:v>
                </c:pt>
                <c:pt idx="39">
                  <c:v>16</c:v>
                </c:pt>
                <c:pt idx="40">
                  <c:v>14</c:v>
                </c:pt>
                <c:pt idx="41">
                  <c:v>7</c:v>
                </c:pt>
                <c:pt idx="42">
                  <c:v>11</c:v>
                </c:pt>
                <c:pt idx="43">
                  <c:v>11</c:v>
                </c:pt>
                <c:pt idx="44">
                  <c:v>11</c:v>
                </c:pt>
                <c:pt idx="45">
                  <c:v>21</c:v>
                </c:pt>
                <c:pt idx="46">
                  <c:v>20</c:v>
                </c:pt>
                <c:pt idx="47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8DC-411B-9463-1356ADB644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9082744"/>
        <c:axId val="1"/>
      </c:lineChart>
      <c:catAx>
        <c:axId val="5590827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ＭＳ Ｐゴシック"/>
                  </a:defRPr>
                </a:pPr>
                <a:r>
                  <a:rPr lang="ja-JP" altLang="en-US" b="0">
                    <a:latin typeface="BIZ UDPゴシック" panose="020B0400000000000000" pitchFamily="50" charset="-128"/>
                    <a:ea typeface="BIZ UDPゴシック" panose="020B0400000000000000" pitchFamily="50" charset="-128"/>
                  </a:rPr>
                  <a:t>週</a:t>
                </a:r>
              </a:p>
            </c:rich>
          </c:tx>
          <c:layout>
            <c:manualLayout>
              <c:xMode val="edge"/>
              <c:yMode val="edge"/>
              <c:x val="0.97696703981603117"/>
              <c:y val="0.9080459770114942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endParaRPr lang="ja-JP"/>
          </a:p>
        </c:txPr>
        <c:crossAx val="55908274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1588224706302708"/>
          <c:y val="0.10099967911534569"/>
          <c:w val="0.15461558093365252"/>
          <c:h val="0.2594316227712915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r>
              <a:rPr lang="ja-JP" altLang="en-US"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【金沢市　感染性胃腸炎　発生状況・年別（定点数1</a:t>
            </a:r>
            <a:r>
              <a:rPr lang="en-US" altLang="ja-JP"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0</a:t>
            </a:r>
            <a:r>
              <a:rPr lang="ja-JP" altLang="en-US"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）】</a:t>
            </a:r>
          </a:p>
        </c:rich>
      </c:tx>
      <c:layout>
        <c:manualLayout>
          <c:xMode val="edge"/>
          <c:yMode val="edge"/>
          <c:x val="0.21713155865752196"/>
          <c:y val="6.1399221649018013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7098765432098762E-2"/>
          <c:y val="6.7218200620475704E-2"/>
          <c:w val="0.92438271604938271"/>
          <c:h val="0.84798345398138575"/>
        </c:manualLayout>
      </c:layout>
      <c:lineChart>
        <c:grouping val="standard"/>
        <c:varyColors val="0"/>
        <c:ser>
          <c:idx val="2"/>
          <c:order val="0"/>
          <c:tx>
            <c:strRef>
              <c:f>一覧表!$A$165</c:f>
              <c:strCache>
                <c:ptCount val="1"/>
                <c:pt idx="0">
                  <c:v>2021年</c:v>
                </c:pt>
              </c:strCache>
            </c:strRef>
          </c:tx>
          <c:spPr>
            <a:ln w="12700">
              <a:solidFill>
                <a:srgbClr val="969696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929292"/>
              </a:solidFill>
              <a:ln>
                <a:solidFill>
                  <a:srgbClr val="969696"/>
                </a:solidFill>
                <a:prstDash val="solid"/>
              </a:ln>
            </c:spPr>
          </c:marker>
          <c:val>
            <c:numRef>
              <c:f>一覧表!$K$165:$K$217</c:f>
              <c:numCache>
                <c:formatCode>General</c:formatCode>
                <c:ptCount val="53"/>
                <c:pt idx="0">
                  <c:v>11</c:v>
                </c:pt>
                <c:pt idx="1">
                  <c:v>7</c:v>
                </c:pt>
                <c:pt idx="2">
                  <c:v>6</c:v>
                </c:pt>
                <c:pt idx="3">
                  <c:v>17</c:v>
                </c:pt>
                <c:pt idx="4">
                  <c:v>22</c:v>
                </c:pt>
                <c:pt idx="5">
                  <c:v>32</c:v>
                </c:pt>
                <c:pt idx="6">
                  <c:v>17</c:v>
                </c:pt>
                <c:pt idx="7">
                  <c:v>25</c:v>
                </c:pt>
                <c:pt idx="8">
                  <c:v>25</c:v>
                </c:pt>
                <c:pt idx="9">
                  <c:v>24</c:v>
                </c:pt>
                <c:pt idx="10">
                  <c:v>23</c:v>
                </c:pt>
                <c:pt idx="11">
                  <c:v>29</c:v>
                </c:pt>
                <c:pt idx="12">
                  <c:v>20</c:v>
                </c:pt>
                <c:pt idx="13">
                  <c:v>26</c:v>
                </c:pt>
                <c:pt idx="14">
                  <c:v>14</c:v>
                </c:pt>
                <c:pt idx="15">
                  <c:v>44</c:v>
                </c:pt>
                <c:pt idx="16">
                  <c:v>37</c:v>
                </c:pt>
                <c:pt idx="17">
                  <c:v>14</c:v>
                </c:pt>
                <c:pt idx="18">
                  <c:v>18</c:v>
                </c:pt>
                <c:pt idx="19">
                  <c:v>15</c:v>
                </c:pt>
                <c:pt idx="20">
                  <c:v>18</c:v>
                </c:pt>
                <c:pt idx="21">
                  <c:v>8</c:v>
                </c:pt>
                <c:pt idx="22">
                  <c:v>18</c:v>
                </c:pt>
                <c:pt idx="23">
                  <c:v>6</c:v>
                </c:pt>
                <c:pt idx="24">
                  <c:v>10</c:v>
                </c:pt>
                <c:pt idx="25">
                  <c:v>15</c:v>
                </c:pt>
                <c:pt idx="26">
                  <c:v>35</c:v>
                </c:pt>
                <c:pt idx="27">
                  <c:v>10</c:v>
                </c:pt>
                <c:pt idx="28">
                  <c:v>6</c:v>
                </c:pt>
                <c:pt idx="29">
                  <c:v>15</c:v>
                </c:pt>
                <c:pt idx="30">
                  <c:v>3</c:v>
                </c:pt>
                <c:pt idx="31">
                  <c:v>11</c:v>
                </c:pt>
                <c:pt idx="32">
                  <c:v>11</c:v>
                </c:pt>
                <c:pt idx="33">
                  <c:v>15</c:v>
                </c:pt>
                <c:pt idx="34">
                  <c:v>10</c:v>
                </c:pt>
                <c:pt idx="35">
                  <c:v>17</c:v>
                </c:pt>
                <c:pt idx="36">
                  <c:v>14</c:v>
                </c:pt>
                <c:pt idx="37">
                  <c:v>25</c:v>
                </c:pt>
                <c:pt idx="38">
                  <c:v>14</c:v>
                </c:pt>
                <c:pt idx="39">
                  <c:v>25</c:v>
                </c:pt>
                <c:pt idx="40">
                  <c:v>11</c:v>
                </c:pt>
                <c:pt idx="41">
                  <c:v>12</c:v>
                </c:pt>
                <c:pt idx="42">
                  <c:v>22</c:v>
                </c:pt>
                <c:pt idx="43">
                  <c:v>24</c:v>
                </c:pt>
                <c:pt idx="44">
                  <c:v>15</c:v>
                </c:pt>
                <c:pt idx="45">
                  <c:v>23</c:v>
                </c:pt>
                <c:pt idx="46">
                  <c:v>12</c:v>
                </c:pt>
                <c:pt idx="47">
                  <c:v>30</c:v>
                </c:pt>
                <c:pt idx="48">
                  <c:v>50</c:v>
                </c:pt>
                <c:pt idx="49">
                  <c:v>123</c:v>
                </c:pt>
                <c:pt idx="50">
                  <c:v>102</c:v>
                </c:pt>
                <c:pt idx="51">
                  <c:v>43</c:v>
                </c:pt>
                <c:pt idx="52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4E-4301-8B0A-BC60AE22ACDF}"/>
            </c:ext>
          </c:extLst>
        </c:ser>
        <c:ser>
          <c:idx val="3"/>
          <c:order val="1"/>
          <c:tx>
            <c:strRef>
              <c:f>一覧表!$A$220</c:f>
              <c:strCache>
                <c:ptCount val="1"/>
                <c:pt idx="0">
                  <c:v>2022年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val>
            <c:numRef>
              <c:f>一覧表!$K$220:$K$271</c:f>
              <c:numCache>
                <c:formatCode>General</c:formatCode>
                <c:ptCount val="52"/>
                <c:pt idx="0">
                  <c:v>4</c:v>
                </c:pt>
                <c:pt idx="1">
                  <c:v>85</c:v>
                </c:pt>
                <c:pt idx="2">
                  <c:v>98</c:v>
                </c:pt>
                <c:pt idx="3">
                  <c:v>79</c:v>
                </c:pt>
                <c:pt idx="4">
                  <c:v>52</c:v>
                </c:pt>
                <c:pt idx="5">
                  <c:v>31</c:v>
                </c:pt>
                <c:pt idx="6">
                  <c:v>30</c:v>
                </c:pt>
                <c:pt idx="7">
                  <c:v>51</c:v>
                </c:pt>
                <c:pt idx="8">
                  <c:v>46</c:v>
                </c:pt>
                <c:pt idx="9">
                  <c:v>49</c:v>
                </c:pt>
                <c:pt idx="10">
                  <c:v>40</c:v>
                </c:pt>
                <c:pt idx="11">
                  <c:v>35</c:v>
                </c:pt>
                <c:pt idx="12">
                  <c:v>30</c:v>
                </c:pt>
                <c:pt idx="13">
                  <c:v>40</c:v>
                </c:pt>
                <c:pt idx="14">
                  <c:v>39</c:v>
                </c:pt>
                <c:pt idx="15">
                  <c:v>45</c:v>
                </c:pt>
                <c:pt idx="16">
                  <c:v>50</c:v>
                </c:pt>
                <c:pt idx="17">
                  <c:v>15</c:v>
                </c:pt>
                <c:pt idx="18">
                  <c:v>57</c:v>
                </c:pt>
                <c:pt idx="19">
                  <c:v>78</c:v>
                </c:pt>
                <c:pt idx="20">
                  <c:v>70</c:v>
                </c:pt>
                <c:pt idx="21">
                  <c:v>79</c:v>
                </c:pt>
                <c:pt idx="22">
                  <c:v>54</c:v>
                </c:pt>
                <c:pt idx="23">
                  <c:v>67</c:v>
                </c:pt>
                <c:pt idx="24">
                  <c:v>74</c:v>
                </c:pt>
                <c:pt idx="25">
                  <c:v>61</c:v>
                </c:pt>
                <c:pt idx="26">
                  <c:v>59</c:v>
                </c:pt>
                <c:pt idx="27">
                  <c:v>52</c:v>
                </c:pt>
                <c:pt idx="28">
                  <c:v>39</c:v>
                </c:pt>
                <c:pt idx="29">
                  <c:v>30</c:v>
                </c:pt>
                <c:pt idx="30">
                  <c:v>26</c:v>
                </c:pt>
                <c:pt idx="31">
                  <c:v>5</c:v>
                </c:pt>
                <c:pt idx="32">
                  <c:v>27</c:v>
                </c:pt>
                <c:pt idx="33">
                  <c:v>15</c:v>
                </c:pt>
                <c:pt idx="34">
                  <c:v>12</c:v>
                </c:pt>
                <c:pt idx="35">
                  <c:v>19</c:v>
                </c:pt>
                <c:pt idx="36">
                  <c:v>9</c:v>
                </c:pt>
                <c:pt idx="37">
                  <c:v>25</c:v>
                </c:pt>
                <c:pt idx="38">
                  <c:v>29</c:v>
                </c:pt>
                <c:pt idx="39">
                  <c:v>17</c:v>
                </c:pt>
                <c:pt idx="40">
                  <c:v>15</c:v>
                </c:pt>
                <c:pt idx="41">
                  <c:v>27</c:v>
                </c:pt>
                <c:pt idx="42">
                  <c:v>33</c:v>
                </c:pt>
                <c:pt idx="43">
                  <c:v>16</c:v>
                </c:pt>
                <c:pt idx="44">
                  <c:v>23</c:v>
                </c:pt>
                <c:pt idx="45">
                  <c:v>25</c:v>
                </c:pt>
                <c:pt idx="46">
                  <c:v>34</c:v>
                </c:pt>
                <c:pt idx="47">
                  <c:v>55</c:v>
                </c:pt>
                <c:pt idx="48">
                  <c:v>80</c:v>
                </c:pt>
                <c:pt idx="49">
                  <c:v>72</c:v>
                </c:pt>
                <c:pt idx="50">
                  <c:v>81</c:v>
                </c:pt>
                <c:pt idx="51">
                  <c:v>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4E-4301-8B0A-BC60AE22ACDF}"/>
            </c:ext>
          </c:extLst>
        </c:ser>
        <c:ser>
          <c:idx val="5"/>
          <c:order val="2"/>
          <c:tx>
            <c:strRef>
              <c:f>一覧表!$A$274</c:f>
              <c:strCache>
                <c:ptCount val="1"/>
                <c:pt idx="0">
                  <c:v>2023年</c:v>
                </c:pt>
              </c:strCache>
            </c:strRef>
          </c:tx>
          <c:spPr>
            <a:ln w="12700">
              <a:solidFill>
                <a:srgbClr val="339966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val>
            <c:numRef>
              <c:f>一覧表!$K$274:$K$325</c:f>
              <c:numCache>
                <c:formatCode>General</c:formatCode>
                <c:ptCount val="52"/>
                <c:pt idx="0">
                  <c:v>45</c:v>
                </c:pt>
                <c:pt idx="1">
                  <c:v>64</c:v>
                </c:pt>
                <c:pt idx="2">
                  <c:v>103</c:v>
                </c:pt>
                <c:pt idx="3">
                  <c:v>83</c:v>
                </c:pt>
                <c:pt idx="4">
                  <c:v>103</c:v>
                </c:pt>
                <c:pt idx="5">
                  <c:v>89</c:v>
                </c:pt>
                <c:pt idx="6">
                  <c:v>96</c:v>
                </c:pt>
                <c:pt idx="7">
                  <c:v>97</c:v>
                </c:pt>
                <c:pt idx="8">
                  <c:v>99</c:v>
                </c:pt>
                <c:pt idx="9">
                  <c:v>92</c:v>
                </c:pt>
                <c:pt idx="10">
                  <c:v>97</c:v>
                </c:pt>
                <c:pt idx="11">
                  <c:v>74</c:v>
                </c:pt>
                <c:pt idx="12">
                  <c:v>81</c:v>
                </c:pt>
                <c:pt idx="13">
                  <c:v>120</c:v>
                </c:pt>
                <c:pt idx="14">
                  <c:v>151</c:v>
                </c:pt>
                <c:pt idx="15">
                  <c:v>138</c:v>
                </c:pt>
                <c:pt idx="16">
                  <c:v>160</c:v>
                </c:pt>
                <c:pt idx="17">
                  <c:v>100</c:v>
                </c:pt>
                <c:pt idx="18">
                  <c:v>119</c:v>
                </c:pt>
                <c:pt idx="19">
                  <c:v>107</c:v>
                </c:pt>
                <c:pt idx="20">
                  <c:v>97</c:v>
                </c:pt>
                <c:pt idx="21">
                  <c:v>99</c:v>
                </c:pt>
                <c:pt idx="22">
                  <c:v>86</c:v>
                </c:pt>
                <c:pt idx="23">
                  <c:v>62</c:v>
                </c:pt>
                <c:pt idx="24">
                  <c:v>64</c:v>
                </c:pt>
                <c:pt idx="25">
                  <c:v>52</c:v>
                </c:pt>
                <c:pt idx="26">
                  <c:v>71</c:v>
                </c:pt>
                <c:pt idx="27">
                  <c:v>48</c:v>
                </c:pt>
                <c:pt idx="28">
                  <c:v>41</c:v>
                </c:pt>
                <c:pt idx="29">
                  <c:v>38</c:v>
                </c:pt>
                <c:pt idx="30">
                  <c:v>54</c:v>
                </c:pt>
                <c:pt idx="31">
                  <c:v>65</c:v>
                </c:pt>
                <c:pt idx="32">
                  <c:v>40</c:v>
                </c:pt>
                <c:pt idx="33">
                  <c:v>49</c:v>
                </c:pt>
                <c:pt idx="34">
                  <c:v>60</c:v>
                </c:pt>
                <c:pt idx="35">
                  <c:v>46</c:v>
                </c:pt>
                <c:pt idx="36">
                  <c:v>43</c:v>
                </c:pt>
                <c:pt idx="37">
                  <c:v>42</c:v>
                </c:pt>
                <c:pt idx="38">
                  <c:v>52</c:v>
                </c:pt>
                <c:pt idx="39">
                  <c:v>30</c:v>
                </c:pt>
                <c:pt idx="40">
                  <c:v>38</c:v>
                </c:pt>
                <c:pt idx="41">
                  <c:v>43</c:v>
                </c:pt>
                <c:pt idx="42">
                  <c:v>52</c:v>
                </c:pt>
                <c:pt idx="43">
                  <c:v>67</c:v>
                </c:pt>
                <c:pt idx="44">
                  <c:v>59</c:v>
                </c:pt>
                <c:pt idx="45">
                  <c:v>82</c:v>
                </c:pt>
                <c:pt idx="46">
                  <c:v>58</c:v>
                </c:pt>
                <c:pt idx="47">
                  <c:v>64</c:v>
                </c:pt>
                <c:pt idx="48">
                  <c:v>85</c:v>
                </c:pt>
                <c:pt idx="49">
                  <c:v>98</c:v>
                </c:pt>
                <c:pt idx="50">
                  <c:v>111</c:v>
                </c:pt>
                <c:pt idx="51">
                  <c:v>107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E4E-4301-8B0A-BC60AE22ACDF}"/>
            </c:ext>
          </c:extLst>
        </c:ser>
        <c:ser>
          <c:idx val="0"/>
          <c:order val="3"/>
          <c:tx>
            <c:strRef>
              <c:f>一覧表!$A$328</c:f>
              <c:strCache>
                <c:ptCount val="1"/>
                <c:pt idx="0">
                  <c:v>2024年</c:v>
                </c:pt>
              </c:strCache>
            </c:strRef>
          </c:tx>
          <c:spPr>
            <a:ln w="12700">
              <a:solidFill>
                <a:srgbClr val="666699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5089BC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val>
            <c:numRef>
              <c:f>一覧表!$K$328:$K$379</c:f>
              <c:numCache>
                <c:formatCode>General</c:formatCode>
                <c:ptCount val="52"/>
                <c:pt idx="0">
                  <c:v>46</c:v>
                </c:pt>
                <c:pt idx="1">
                  <c:v>84</c:v>
                </c:pt>
                <c:pt idx="2">
                  <c:v>128</c:v>
                </c:pt>
                <c:pt idx="3">
                  <c:v>162</c:v>
                </c:pt>
                <c:pt idx="4">
                  <c:v>171</c:v>
                </c:pt>
                <c:pt idx="5">
                  <c:v>142</c:v>
                </c:pt>
                <c:pt idx="6">
                  <c:v>119</c:v>
                </c:pt>
                <c:pt idx="7">
                  <c:v>119</c:v>
                </c:pt>
                <c:pt idx="8">
                  <c:v>104</c:v>
                </c:pt>
                <c:pt idx="9">
                  <c:v>109</c:v>
                </c:pt>
                <c:pt idx="10">
                  <c:v>107</c:v>
                </c:pt>
                <c:pt idx="11">
                  <c:v>74</c:v>
                </c:pt>
                <c:pt idx="12">
                  <c:v>89</c:v>
                </c:pt>
                <c:pt idx="13">
                  <c:v>65</c:v>
                </c:pt>
                <c:pt idx="14">
                  <c:v>72</c:v>
                </c:pt>
                <c:pt idx="15">
                  <c:v>107</c:v>
                </c:pt>
                <c:pt idx="16">
                  <c:v>135</c:v>
                </c:pt>
                <c:pt idx="17">
                  <c:v>83</c:v>
                </c:pt>
                <c:pt idx="18">
                  <c:v>86</c:v>
                </c:pt>
                <c:pt idx="19">
                  <c:v>136</c:v>
                </c:pt>
                <c:pt idx="20">
                  <c:v>127</c:v>
                </c:pt>
                <c:pt idx="21">
                  <c:v>128</c:v>
                </c:pt>
                <c:pt idx="22">
                  <c:v>105</c:v>
                </c:pt>
                <c:pt idx="23">
                  <c:v>99</c:v>
                </c:pt>
                <c:pt idx="24">
                  <c:v>57</c:v>
                </c:pt>
                <c:pt idx="25">
                  <c:v>56</c:v>
                </c:pt>
                <c:pt idx="26">
                  <c:v>53</c:v>
                </c:pt>
                <c:pt idx="27">
                  <c:v>50</c:v>
                </c:pt>
                <c:pt idx="28">
                  <c:v>45</c:v>
                </c:pt>
                <c:pt idx="29">
                  <c:v>61</c:v>
                </c:pt>
                <c:pt idx="30">
                  <c:v>68</c:v>
                </c:pt>
                <c:pt idx="31">
                  <c:v>44</c:v>
                </c:pt>
                <c:pt idx="32">
                  <c:v>51</c:v>
                </c:pt>
                <c:pt idx="33">
                  <c:v>35</c:v>
                </c:pt>
                <c:pt idx="34">
                  <c:v>59</c:v>
                </c:pt>
                <c:pt idx="35">
                  <c:v>48</c:v>
                </c:pt>
                <c:pt idx="36">
                  <c:v>79</c:v>
                </c:pt>
                <c:pt idx="37">
                  <c:v>64</c:v>
                </c:pt>
                <c:pt idx="38">
                  <c:v>70</c:v>
                </c:pt>
                <c:pt idx="39">
                  <c:v>61</c:v>
                </c:pt>
                <c:pt idx="40">
                  <c:v>75</c:v>
                </c:pt>
                <c:pt idx="41">
                  <c:v>56</c:v>
                </c:pt>
                <c:pt idx="42">
                  <c:v>43</c:v>
                </c:pt>
                <c:pt idx="43">
                  <c:v>66</c:v>
                </c:pt>
                <c:pt idx="44">
                  <c:v>54</c:v>
                </c:pt>
                <c:pt idx="45">
                  <c:v>81</c:v>
                </c:pt>
                <c:pt idx="46">
                  <c:v>69</c:v>
                </c:pt>
                <c:pt idx="47">
                  <c:v>92</c:v>
                </c:pt>
                <c:pt idx="48">
                  <c:v>111</c:v>
                </c:pt>
                <c:pt idx="49">
                  <c:v>145</c:v>
                </c:pt>
                <c:pt idx="50">
                  <c:v>168</c:v>
                </c:pt>
                <c:pt idx="51">
                  <c:v>144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E4E-4301-8B0A-BC60AE22ACDF}"/>
            </c:ext>
          </c:extLst>
        </c:ser>
        <c:ser>
          <c:idx val="1"/>
          <c:order val="4"/>
          <c:tx>
            <c:strRef>
              <c:f>一覧表!$A$382</c:f>
              <c:strCache>
                <c:ptCount val="1"/>
                <c:pt idx="0">
                  <c:v>2025年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D26E2A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val>
            <c:numRef>
              <c:f>一覧表!$K$382:$K$433</c:f>
              <c:numCache>
                <c:formatCode>General</c:formatCode>
                <c:ptCount val="52"/>
                <c:pt idx="0">
                  <c:v>19</c:v>
                </c:pt>
                <c:pt idx="1">
                  <c:v>86</c:v>
                </c:pt>
                <c:pt idx="2">
                  <c:v>73</c:v>
                </c:pt>
                <c:pt idx="3">
                  <c:v>113</c:v>
                </c:pt>
                <c:pt idx="4">
                  <c:v>105</c:v>
                </c:pt>
                <c:pt idx="5">
                  <c:v>80</c:v>
                </c:pt>
                <c:pt idx="6">
                  <c:v>104</c:v>
                </c:pt>
                <c:pt idx="7">
                  <c:v>136</c:v>
                </c:pt>
                <c:pt idx="8">
                  <c:v>165</c:v>
                </c:pt>
                <c:pt idx="9">
                  <c:v>198</c:v>
                </c:pt>
                <c:pt idx="10">
                  <c:v>157</c:v>
                </c:pt>
                <c:pt idx="11">
                  <c:v>174</c:v>
                </c:pt>
                <c:pt idx="12">
                  <c:v>162</c:v>
                </c:pt>
                <c:pt idx="13">
                  <c:v>142</c:v>
                </c:pt>
                <c:pt idx="14">
                  <c:v>219</c:v>
                </c:pt>
                <c:pt idx="15">
                  <c:v>226</c:v>
                </c:pt>
                <c:pt idx="16">
                  <c:v>180</c:v>
                </c:pt>
                <c:pt idx="17">
                  <c:v>202</c:v>
                </c:pt>
                <c:pt idx="18">
                  <c:v>142</c:v>
                </c:pt>
                <c:pt idx="19">
                  <c:v>181</c:v>
                </c:pt>
                <c:pt idx="20">
                  <c:v>143</c:v>
                </c:pt>
                <c:pt idx="21">
                  <c:v>155</c:v>
                </c:pt>
                <c:pt idx="22">
                  <c:v>137</c:v>
                </c:pt>
                <c:pt idx="23">
                  <c:v>120</c:v>
                </c:pt>
                <c:pt idx="24">
                  <c:v>107</c:v>
                </c:pt>
                <c:pt idx="25">
                  <c:v>102</c:v>
                </c:pt>
                <c:pt idx="26">
                  <c:v>76</c:v>
                </c:pt>
                <c:pt idx="27">
                  <c:v>74</c:v>
                </c:pt>
                <c:pt idx="28">
                  <c:v>75</c:v>
                </c:pt>
                <c:pt idx="29">
                  <c:v>65</c:v>
                </c:pt>
                <c:pt idx="30">
                  <c:v>98</c:v>
                </c:pt>
                <c:pt idx="31">
                  <c:v>75</c:v>
                </c:pt>
                <c:pt idx="32">
                  <c:v>53</c:v>
                </c:pt>
                <c:pt idx="33">
                  <c:v>78</c:v>
                </c:pt>
                <c:pt idx="34">
                  <c:v>61</c:v>
                </c:pt>
                <c:pt idx="35">
                  <c:v>95</c:v>
                </c:pt>
                <c:pt idx="36">
                  <c:v>89</c:v>
                </c:pt>
                <c:pt idx="37">
                  <c:v>78</c:v>
                </c:pt>
                <c:pt idx="38">
                  <c:v>71</c:v>
                </c:pt>
                <c:pt idx="39">
                  <c:v>78</c:v>
                </c:pt>
                <c:pt idx="40">
                  <c:v>86</c:v>
                </c:pt>
                <c:pt idx="41">
                  <c:v>72</c:v>
                </c:pt>
                <c:pt idx="42">
                  <c:v>67</c:v>
                </c:pt>
                <c:pt idx="43">
                  <c:v>78</c:v>
                </c:pt>
                <c:pt idx="44">
                  <c:v>80</c:v>
                </c:pt>
                <c:pt idx="45">
                  <c:v>95</c:v>
                </c:pt>
                <c:pt idx="46">
                  <c:v>135</c:v>
                </c:pt>
                <c:pt idx="47">
                  <c:v>101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E4E-4301-8B0A-BC60AE22AC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41366984"/>
        <c:axId val="1"/>
      </c:lineChart>
      <c:catAx>
        <c:axId val="7413669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ＭＳ Ｐゴシック"/>
                  </a:defRPr>
                </a:pPr>
                <a:r>
                  <a:rPr lang="ja-JP" altLang="en-US" b="0">
                    <a:latin typeface="BIZ UDPゴシック" panose="020B0400000000000000" pitchFamily="50" charset="-128"/>
                    <a:ea typeface="BIZ UDPゴシック" panose="020B0400000000000000" pitchFamily="50" charset="-128"/>
                  </a:rPr>
                  <a:t>週</a:t>
                </a:r>
              </a:p>
            </c:rich>
          </c:tx>
          <c:layout>
            <c:manualLayout>
              <c:xMode val="edge"/>
              <c:yMode val="edge"/>
              <c:x val="0.97696703981603117"/>
              <c:y val="0.9164054336468129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endParaRPr lang="ja-JP"/>
          </a:p>
        </c:txPr>
        <c:crossAx val="741366984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65545123133917371"/>
          <c:y val="0.10517940743300504"/>
          <c:w val="0.12868586411345462"/>
          <c:h val="0.24062284534182443"/>
        </c:manualLayout>
      </c:layout>
      <c:overlay val="0"/>
      <c:spPr>
        <a:solidFill>
          <a:schemeClr val="bg1"/>
        </a:solidFill>
        <a:ln w="25400">
          <a:noFill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r>
              <a:rPr lang="ja-JP" altLang="en-US"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【金沢市 水痘 発生状況・年別（定点数1</a:t>
            </a:r>
            <a:r>
              <a:rPr lang="en-US" altLang="ja-JP"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0</a:t>
            </a:r>
            <a:r>
              <a:rPr lang="ja-JP" altLang="en-US"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）】</a:t>
            </a:r>
          </a:p>
        </c:rich>
      </c:tx>
      <c:layout>
        <c:manualLayout>
          <c:xMode val="edge"/>
          <c:yMode val="edge"/>
          <c:x val="0.27043007546267567"/>
          <c:y val="8.2297863237314767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7839506172839504E-2"/>
          <c:y val="6.7218200620475704E-2"/>
          <c:w val="0.93364197530864201"/>
          <c:h val="0.84591520165460188"/>
        </c:manualLayout>
      </c:layout>
      <c:lineChart>
        <c:grouping val="standard"/>
        <c:varyColors val="0"/>
        <c:ser>
          <c:idx val="2"/>
          <c:order val="0"/>
          <c:tx>
            <c:strRef>
              <c:f>一覧表!$A$165</c:f>
              <c:strCache>
                <c:ptCount val="1"/>
                <c:pt idx="0">
                  <c:v>2021年</c:v>
                </c:pt>
              </c:strCache>
            </c:strRef>
          </c:tx>
          <c:spPr>
            <a:ln w="12700">
              <a:solidFill>
                <a:srgbClr val="969696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929292"/>
              </a:solidFill>
              <a:ln>
                <a:solidFill>
                  <a:srgbClr val="969696"/>
                </a:solidFill>
                <a:prstDash val="solid"/>
              </a:ln>
            </c:spPr>
          </c:marker>
          <c:val>
            <c:numRef>
              <c:f>一覧表!$L$165:$L$217</c:f>
              <c:numCache>
                <c:formatCode>General</c:formatCode>
                <c:ptCount val="53"/>
                <c:pt idx="0">
                  <c:v>3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3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2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3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4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2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1</c:v>
                </c:pt>
                <c:pt idx="41">
                  <c:v>1</c:v>
                </c:pt>
                <c:pt idx="42">
                  <c:v>2</c:v>
                </c:pt>
                <c:pt idx="43">
                  <c:v>3</c:v>
                </c:pt>
                <c:pt idx="44">
                  <c:v>5</c:v>
                </c:pt>
                <c:pt idx="45">
                  <c:v>3</c:v>
                </c:pt>
                <c:pt idx="46">
                  <c:v>0</c:v>
                </c:pt>
                <c:pt idx="47">
                  <c:v>3</c:v>
                </c:pt>
                <c:pt idx="48">
                  <c:v>1</c:v>
                </c:pt>
                <c:pt idx="49">
                  <c:v>1</c:v>
                </c:pt>
                <c:pt idx="50">
                  <c:v>0</c:v>
                </c:pt>
                <c:pt idx="51">
                  <c:v>1</c:v>
                </c:pt>
                <c:pt idx="52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8B-4EB5-86D3-C401DD2D1BA9}"/>
            </c:ext>
          </c:extLst>
        </c:ser>
        <c:ser>
          <c:idx val="3"/>
          <c:order val="1"/>
          <c:tx>
            <c:strRef>
              <c:f>一覧表!$A$220</c:f>
              <c:strCache>
                <c:ptCount val="1"/>
                <c:pt idx="0">
                  <c:v>2022年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val>
            <c:numRef>
              <c:f>一覧表!$L$220:$L$271</c:f>
              <c:numCache>
                <c:formatCode>General</c:formatCode>
                <c:ptCount val="52"/>
                <c:pt idx="0">
                  <c:v>3</c:v>
                </c:pt>
                <c:pt idx="1">
                  <c:v>4</c:v>
                </c:pt>
                <c:pt idx="2">
                  <c:v>2</c:v>
                </c:pt>
                <c:pt idx="3">
                  <c:v>0</c:v>
                </c:pt>
                <c:pt idx="4">
                  <c:v>2</c:v>
                </c:pt>
                <c:pt idx="5">
                  <c:v>3</c:v>
                </c:pt>
                <c:pt idx="6">
                  <c:v>2</c:v>
                </c:pt>
                <c:pt idx="7">
                  <c:v>4</c:v>
                </c:pt>
                <c:pt idx="8">
                  <c:v>0</c:v>
                </c:pt>
                <c:pt idx="9">
                  <c:v>3</c:v>
                </c:pt>
                <c:pt idx="10">
                  <c:v>2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9</c:v>
                </c:pt>
                <c:pt idx="15">
                  <c:v>2</c:v>
                </c:pt>
                <c:pt idx="16">
                  <c:v>4</c:v>
                </c:pt>
                <c:pt idx="17">
                  <c:v>0</c:v>
                </c:pt>
                <c:pt idx="18">
                  <c:v>1</c:v>
                </c:pt>
                <c:pt idx="19">
                  <c:v>3</c:v>
                </c:pt>
                <c:pt idx="20">
                  <c:v>2</c:v>
                </c:pt>
                <c:pt idx="21">
                  <c:v>0</c:v>
                </c:pt>
                <c:pt idx="22">
                  <c:v>0</c:v>
                </c:pt>
                <c:pt idx="23">
                  <c:v>3</c:v>
                </c:pt>
                <c:pt idx="24">
                  <c:v>0</c:v>
                </c:pt>
                <c:pt idx="25">
                  <c:v>0</c:v>
                </c:pt>
                <c:pt idx="26">
                  <c:v>4</c:v>
                </c:pt>
                <c:pt idx="27">
                  <c:v>1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1</c:v>
                </c:pt>
                <c:pt idx="34">
                  <c:v>2</c:v>
                </c:pt>
                <c:pt idx="35">
                  <c:v>0</c:v>
                </c:pt>
                <c:pt idx="36">
                  <c:v>1</c:v>
                </c:pt>
                <c:pt idx="37">
                  <c:v>2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1</c:v>
                </c:pt>
                <c:pt idx="42">
                  <c:v>2</c:v>
                </c:pt>
                <c:pt idx="43">
                  <c:v>0</c:v>
                </c:pt>
                <c:pt idx="44">
                  <c:v>2</c:v>
                </c:pt>
                <c:pt idx="45">
                  <c:v>2</c:v>
                </c:pt>
                <c:pt idx="46">
                  <c:v>2</c:v>
                </c:pt>
                <c:pt idx="47">
                  <c:v>1</c:v>
                </c:pt>
                <c:pt idx="48">
                  <c:v>0</c:v>
                </c:pt>
                <c:pt idx="49">
                  <c:v>1</c:v>
                </c:pt>
                <c:pt idx="50">
                  <c:v>1</c:v>
                </c:pt>
                <c:pt idx="5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8B-4EB5-86D3-C401DD2D1BA9}"/>
            </c:ext>
          </c:extLst>
        </c:ser>
        <c:ser>
          <c:idx val="5"/>
          <c:order val="2"/>
          <c:tx>
            <c:strRef>
              <c:f>一覧表!$A$274</c:f>
              <c:strCache>
                <c:ptCount val="1"/>
                <c:pt idx="0">
                  <c:v>2023年</c:v>
                </c:pt>
              </c:strCache>
            </c:strRef>
          </c:tx>
          <c:spPr>
            <a:ln w="12700">
              <a:solidFill>
                <a:srgbClr val="339966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val>
            <c:numRef>
              <c:f>一覧表!$L$274:$L$325</c:f>
              <c:numCache>
                <c:formatCode>General</c:formatCode>
                <c:ptCount val="52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2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2</c:v>
                </c:pt>
                <c:pt idx="20">
                  <c:v>4</c:v>
                </c:pt>
                <c:pt idx="21">
                  <c:v>2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4</c:v>
                </c:pt>
                <c:pt idx="27">
                  <c:v>3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1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1</c:v>
                </c:pt>
                <c:pt idx="38">
                  <c:v>0</c:v>
                </c:pt>
                <c:pt idx="39">
                  <c:v>1</c:v>
                </c:pt>
                <c:pt idx="40">
                  <c:v>1</c:v>
                </c:pt>
                <c:pt idx="41">
                  <c:v>0</c:v>
                </c:pt>
                <c:pt idx="42">
                  <c:v>0</c:v>
                </c:pt>
                <c:pt idx="43">
                  <c:v>2</c:v>
                </c:pt>
                <c:pt idx="44">
                  <c:v>2</c:v>
                </c:pt>
                <c:pt idx="45">
                  <c:v>0</c:v>
                </c:pt>
                <c:pt idx="46">
                  <c:v>1</c:v>
                </c:pt>
                <c:pt idx="47">
                  <c:v>1</c:v>
                </c:pt>
                <c:pt idx="48">
                  <c:v>6</c:v>
                </c:pt>
                <c:pt idx="49">
                  <c:v>4</c:v>
                </c:pt>
                <c:pt idx="50">
                  <c:v>4</c:v>
                </c:pt>
                <c:pt idx="51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68B-4EB5-86D3-C401DD2D1BA9}"/>
            </c:ext>
          </c:extLst>
        </c:ser>
        <c:ser>
          <c:idx val="0"/>
          <c:order val="3"/>
          <c:tx>
            <c:strRef>
              <c:f>一覧表!$A$328</c:f>
              <c:strCache>
                <c:ptCount val="1"/>
                <c:pt idx="0">
                  <c:v>2024年</c:v>
                </c:pt>
              </c:strCache>
            </c:strRef>
          </c:tx>
          <c:spPr>
            <a:ln w="12700">
              <a:solidFill>
                <a:srgbClr val="666699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5089BC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val>
            <c:numRef>
              <c:f>一覧表!$L$328:$L$379</c:f>
              <c:numCache>
                <c:formatCode>General</c:formatCode>
                <c:ptCount val="52"/>
                <c:pt idx="0">
                  <c:v>3</c:v>
                </c:pt>
                <c:pt idx="1">
                  <c:v>6</c:v>
                </c:pt>
                <c:pt idx="2">
                  <c:v>0</c:v>
                </c:pt>
                <c:pt idx="3">
                  <c:v>2</c:v>
                </c:pt>
                <c:pt idx="4">
                  <c:v>1</c:v>
                </c:pt>
                <c:pt idx="5">
                  <c:v>5</c:v>
                </c:pt>
                <c:pt idx="6">
                  <c:v>2</c:v>
                </c:pt>
                <c:pt idx="7">
                  <c:v>1</c:v>
                </c:pt>
                <c:pt idx="8">
                  <c:v>2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3</c:v>
                </c:pt>
                <c:pt idx="17">
                  <c:v>0</c:v>
                </c:pt>
                <c:pt idx="18">
                  <c:v>0</c:v>
                </c:pt>
                <c:pt idx="19">
                  <c:v>2</c:v>
                </c:pt>
                <c:pt idx="20">
                  <c:v>3</c:v>
                </c:pt>
                <c:pt idx="21">
                  <c:v>1</c:v>
                </c:pt>
                <c:pt idx="22">
                  <c:v>1</c:v>
                </c:pt>
                <c:pt idx="23">
                  <c:v>3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0</c:v>
                </c:pt>
                <c:pt idx="29">
                  <c:v>2</c:v>
                </c:pt>
                <c:pt idx="30">
                  <c:v>1</c:v>
                </c:pt>
                <c:pt idx="31">
                  <c:v>2</c:v>
                </c:pt>
                <c:pt idx="32">
                  <c:v>0</c:v>
                </c:pt>
                <c:pt idx="33">
                  <c:v>6</c:v>
                </c:pt>
                <c:pt idx="34">
                  <c:v>3</c:v>
                </c:pt>
                <c:pt idx="35">
                  <c:v>0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8</c:v>
                </c:pt>
                <c:pt idx="43">
                  <c:v>3</c:v>
                </c:pt>
                <c:pt idx="44">
                  <c:v>13</c:v>
                </c:pt>
                <c:pt idx="45">
                  <c:v>9</c:v>
                </c:pt>
                <c:pt idx="46">
                  <c:v>2</c:v>
                </c:pt>
                <c:pt idx="47">
                  <c:v>15</c:v>
                </c:pt>
                <c:pt idx="48">
                  <c:v>11</c:v>
                </c:pt>
                <c:pt idx="49">
                  <c:v>14</c:v>
                </c:pt>
                <c:pt idx="50">
                  <c:v>10</c:v>
                </c:pt>
                <c:pt idx="51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68B-4EB5-86D3-C401DD2D1BA9}"/>
            </c:ext>
          </c:extLst>
        </c:ser>
        <c:ser>
          <c:idx val="1"/>
          <c:order val="4"/>
          <c:tx>
            <c:strRef>
              <c:f>一覧表!$A$382</c:f>
              <c:strCache>
                <c:ptCount val="1"/>
                <c:pt idx="0">
                  <c:v>2025年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D26E2A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val>
            <c:numRef>
              <c:f>一覧表!$L$382:$L$433</c:f>
              <c:numCache>
                <c:formatCode>General</c:formatCode>
                <c:ptCount val="52"/>
                <c:pt idx="0">
                  <c:v>3</c:v>
                </c:pt>
                <c:pt idx="1">
                  <c:v>21</c:v>
                </c:pt>
                <c:pt idx="2">
                  <c:v>11</c:v>
                </c:pt>
                <c:pt idx="3">
                  <c:v>17</c:v>
                </c:pt>
                <c:pt idx="4">
                  <c:v>11</c:v>
                </c:pt>
                <c:pt idx="5">
                  <c:v>13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17</c:v>
                </c:pt>
                <c:pt idx="11">
                  <c:v>2</c:v>
                </c:pt>
                <c:pt idx="12">
                  <c:v>6</c:v>
                </c:pt>
                <c:pt idx="13">
                  <c:v>3</c:v>
                </c:pt>
                <c:pt idx="14">
                  <c:v>5</c:v>
                </c:pt>
                <c:pt idx="15">
                  <c:v>0</c:v>
                </c:pt>
                <c:pt idx="16">
                  <c:v>0</c:v>
                </c:pt>
                <c:pt idx="17">
                  <c:v>2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3</c:v>
                </c:pt>
                <c:pt idx="26">
                  <c:v>6</c:v>
                </c:pt>
                <c:pt idx="27">
                  <c:v>3</c:v>
                </c:pt>
                <c:pt idx="28">
                  <c:v>2</c:v>
                </c:pt>
                <c:pt idx="29">
                  <c:v>2</c:v>
                </c:pt>
                <c:pt idx="30">
                  <c:v>5</c:v>
                </c:pt>
                <c:pt idx="31">
                  <c:v>4</c:v>
                </c:pt>
                <c:pt idx="32">
                  <c:v>2</c:v>
                </c:pt>
                <c:pt idx="33">
                  <c:v>8</c:v>
                </c:pt>
                <c:pt idx="34">
                  <c:v>3</c:v>
                </c:pt>
                <c:pt idx="35">
                  <c:v>3</c:v>
                </c:pt>
                <c:pt idx="36">
                  <c:v>2</c:v>
                </c:pt>
                <c:pt idx="37">
                  <c:v>6</c:v>
                </c:pt>
                <c:pt idx="38">
                  <c:v>2</c:v>
                </c:pt>
                <c:pt idx="39">
                  <c:v>1</c:v>
                </c:pt>
                <c:pt idx="40">
                  <c:v>1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1</c:v>
                </c:pt>
                <c:pt idx="45">
                  <c:v>4</c:v>
                </c:pt>
                <c:pt idx="46">
                  <c:v>0</c:v>
                </c:pt>
                <c:pt idx="47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68B-4EB5-86D3-C401DD2D1B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41387536"/>
        <c:axId val="1"/>
      </c:lineChart>
      <c:catAx>
        <c:axId val="7413875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ＭＳ Ｐゴシック"/>
                  </a:defRPr>
                </a:pPr>
                <a:r>
                  <a:rPr lang="ja-JP" altLang="en-US" b="0">
                    <a:latin typeface="BIZ UDPゴシック" panose="020B0400000000000000" pitchFamily="50" charset="-128"/>
                    <a:ea typeface="BIZ UDPゴシック" panose="020B0400000000000000" pitchFamily="50" charset="-128"/>
                  </a:rPr>
                  <a:t>週</a:t>
                </a:r>
              </a:p>
            </c:rich>
          </c:tx>
          <c:layout>
            <c:manualLayout>
              <c:xMode val="edge"/>
              <c:yMode val="edge"/>
              <c:x val="0.9769669323576109"/>
              <c:y val="0.9164054336468129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endParaRPr lang="ja-JP"/>
          </a:p>
        </c:txPr>
        <c:crossAx val="74138753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0217087500705191"/>
          <c:y val="0.11359859798089503"/>
          <c:w val="0.12743150197320524"/>
          <c:h val="0.25734175861246184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r>
              <a:rPr lang="ja-JP" altLang="en-US"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【金沢市 手足口病 発生状況・年別（定点数1</a:t>
            </a:r>
            <a:r>
              <a:rPr lang="en-US" altLang="ja-JP"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0</a:t>
            </a:r>
            <a:r>
              <a:rPr lang="ja-JP" altLang="en-US"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）】</a:t>
            </a:r>
          </a:p>
        </c:rich>
      </c:tx>
      <c:layout>
        <c:manualLayout>
          <c:xMode val="edge"/>
          <c:yMode val="edge"/>
          <c:x val="0.22034413559103472"/>
          <c:y val="1.240951464139082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1728395061728392E-2"/>
          <c:y val="6.7218200620475704E-2"/>
          <c:w val="0.91975308641975306"/>
          <c:h val="0.84591520165460188"/>
        </c:manualLayout>
      </c:layout>
      <c:lineChart>
        <c:grouping val="standard"/>
        <c:varyColors val="0"/>
        <c:ser>
          <c:idx val="2"/>
          <c:order val="0"/>
          <c:tx>
            <c:strRef>
              <c:f>一覧表!$A$165</c:f>
              <c:strCache>
                <c:ptCount val="1"/>
                <c:pt idx="0">
                  <c:v>2021年</c:v>
                </c:pt>
              </c:strCache>
            </c:strRef>
          </c:tx>
          <c:spPr>
            <a:ln w="12700">
              <a:solidFill>
                <a:srgbClr val="969696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929292"/>
              </a:solidFill>
              <a:ln>
                <a:solidFill>
                  <a:srgbClr val="969696"/>
                </a:solidFill>
                <a:prstDash val="solid"/>
              </a:ln>
            </c:spPr>
          </c:marker>
          <c:val>
            <c:numRef>
              <c:f>一覧表!$M$165:$M$217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1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1</c:v>
                </c:pt>
                <c:pt idx="34">
                  <c:v>1</c:v>
                </c:pt>
                <c:pt idx="35">
                  <c:v>0</c:v>
                </c:pt>
                <c:pt idx="36">
                  <c:v>1</c:v>
                </c:pt>
                <c:pt idx="37">
                  <c:v>0</c:v>
                </c:pt>
                <c:pt idx="38">
                  <c:v>0</c:v>
                </c:pt>
                <c:pt idx="39">
                  <c:v>1</c:v>
                </c:pt>
                <c:pt idx="40">
                  <c:v>6</c:v>
                </c:pt>
                <c:pt idx="41">
                  <c:v>8</c:v>
                </c:pt>
                <c:pt idx="42">
                  <c:v>7</c:v>
                </c:pt>
                <c:pt idx="43">
                  <c:v>21</c:v>
                </c:pt>
                <c:pt idx="44">
                  <c:v>30</c:v>
                </c:pt>
                <c:pt idx="45">
                  <c:v>26</c:v>
                </c:pt>
                <c:pt idx="46">
                  <c:v>35</c:v>
                </c:pt>
                <c:pt idx="47">
                  <c:v>23</c:v>
                </c:pt>
                <c:pt idx="48">
                  <c:v>17</c:v>
                </c:pt>
                <c:pt idx="49">
                  <c:v>21</c:v>
                </c:pt>
                <c:pt idx="50">
                  <c:v>18</c:v>
                </c:pt>
                <c:pt idx="51">
                  <c:v>6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F0-4F3E-931B-6416D148C572}"/>
            </c:ext>
          </c:extLst>
        </c:ser>
        <c:ser>
          <c:idx val="3"/>
          <c:order val="1"/>
          <c:tx>
            <c:strRef>
              <c:f>一覧表!$A$220</c:f>
              <c:strCache>
                <c:ptCount val="1"/>
                <c:pt idx="0">
                  <c:v>2022年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val>
            <c:numRef>
              <c:f>一覧表!$M$220:$M$271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1</c:v>
                </c:pt>
                <c:pt idx="4">
                  <c:v>3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2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2</c:v>
                </c:pt>
                <c:pt idx="26">
                  <c:v>1</c:v>
                </c:pt>
                <c:pt idx="27">
                  <c:v>14</c:v>
                </c:pt>
                <c:pt idx="28">
                  <c:v>6</c:v>
                </c:pt>
                <c:pt idx="29">
                  <c:v>9</c:v>
                </c:pt>
                <c:pt idx="30">
                  <c:v>16</c:v>
                </c:pt>
                <c:pt idx="31">
                  <c:v>10</c:v>
                </c:pt>
                <c:pt idx="32">
                  <c:v>11</c:v>
                </c:pt>
                <c:pt idx="33">
                  <c:v>18</c:v>
                </c:pt>
                <c:pt idx="34">
                  <c:v>26</c:v>
                </c:pt>
                <c:pt idx="35">
                  <c:v>31</c:v>
                </c:pt>
                <c:pt idx="36">
                  <c:v>37</c:v>
                </c:pt>
                <c:pt idx="37">
                  <c:v>36</c:v>
                </c:pt>
                <c:pt idx="38">
                  <c:v>57</c:v>
                </c:pt>
                <c:pt idx="39">
                  <c:v>48</c:v>
                </c:pt>
                <c:pt idx="40">
                  <c:v>48</c:v>
                </c:pt>
                <c:pt idx="41">
                  <c:v>21</c:v>
                </c:pt>
                <c:pt idx="42">
                  <c:v>16</c:v>
                </c:pt>
                <c:pt idx="43">
                  <c:v>12</c:v>
                </c:pt>
                <c:pt idx="44">
                  <c:v>20</c:v>
                </c:pt>
                <c:pt idx="45">
                  <c:v>14</c:v>
                </c:pt>
                <c:pt idx="46">
                  <c:v>13</c:v>
                </c:pt>
                <c:pt idx="47">
                  <c:v>14</c:v>
                </c:pt>
                <c:pt idx="48">
                  <c:v>11</c:v>
                </c:pt>
                <c:pt idx="49">
                  <c:v>7</c:v>
                </c:pt>
                <c:pt idx="50">
                  <c:v>4</c:v>
                </c:pt>
                <c:pt idx="51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F0-4F3E-931B-6416D148C572}"/>
            </c:ext>
          </c:extLst>
        </c:ser>
        <c:ser>
          <c:idx val="5"/>
          <c:order val="2"/>
          <c:tx>
            <c:strRef>
              <c:f>一覧表!$A$274</c:f>
              <c:strCache>
                <c:ptCount val="1"/>
                <c:pt idx="0">
                  <c:v>2023年</c:v>
                </c:pt>
              </c:strCache>
            </c:strRef>
          </c:tx>
          <c:spPr>
            <a:ln w="12700">
              <a:solidFill>
                <a:srgbClr val="339966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val>
            <c:numRef>
              <c:f>一覧表!$M$274:$M$325</c:f>
              <c:numCache>
                <c:formatCode>General</c:formatCode>
                <c:ptCount val="52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2</c:v>
                </c:pt>
                <c:pt idx="11">
                  <c:v>1</c:v>
                </c:pt>
                <c:pt idx="12">
                  <c:v>1</c:v>
                </c:pt>
                <c:pt idx="13">
                  <c:v>3</c:v>
                </c:pt>
                <c:pt idx="14">
                  <c:v>0</c:v>
                </c:pt>
                <c:pt idx="15">
                  <c:v>1</c:v>
                </c:pt>
                <c:pt idx="16">
                  <c:v>4</c:v>
                </c:pt>
                <c:pt idx="17">
                  <c:v>5</c:v>
                </c:pt>
                <c:pt idx="18">
                  <c:v>5</c:v>
                </c:pt>
                <c:pt idx="19">
                  <c:v>6</c:v>
                </c:pt>
                <c:pt idx="20">
                  <c:v>4</c:v>
                </c:pt>
                <c:pt idx="21">
                  <c:v>5</c:v>
                </c:pt>
                <c:pt idx="22">
                  <c:v>3</c:v>
                </c:pt>
                <c:pt idx="23">
                  <c:v>1</c:v>
                </c:pt>
                <c:pt idx="24">
                  <c:v>8</c:v>
                </c:pt>
                <c:pt idx="25">
                  <c:v>7</c:v>
                </c:pt>
                <c:pt idx="26">
                  <c:v>10</c:v>
                </c:pt>
                <c:pt idx="27">
                  <c:v>9</c:v>
                </c:pt>
                <c:pt idx="28">
                  <c:v>9</c:v>
                </c:pt>
                <c:pt idx="29">
                  <c:v>9</c:v>
                </c:pt>
                <c:pt idx="30">
                  <c:v>17</c:v>
                </c:pt>
                <c:pt idx="31">
                  <c:v>9</c:v>
                </c:pt>
                <c:pt idx="32">
                  <c:v>6</c:v>
                </c:pt>
                <c:pt idx="33">
                  <c:v>8</c:v>
                </c:pt>
                <c:pt idx="34">
                  <c:v>13</c:v>
                </c:pt>
                <c:pt idx="35">
                  <c:v>5</c:v>
                </c:pt>
                <c:pt idx="36">
                  <c:v>7</c:v>
                </c:pt>
                <c:pt idx="37">
                  <c:v>11</c:v>
                </c:pt>
                <c:pt idx="38">
                  <c:v>8</c:v>
                </c:pt>
                <c:pt idx="39">
                  <c:v>8</c:v>
                </c:pt>
                <c:pt idx="40">
                  <c:v>10</c:v>
                </c:pt>
                <c:pt idx="41">
                  <c:v>6</c:v>
                </c:pt>
                <c:pt idx="42">
                  <c:v>6</c:v>
                </c:pt>
                <c:pt idx="43">
                  <c:v>14</c:v>
                </c:pt>
                <c:pt idx="44">
                  <c:v>5</c:v>
                </c:pt>
                <c:pt idx="45">
                  <c:v>10</c:v>
                </c:pt>
                <c:pt idx="46">
                  <c:v>19</c:v>
                </c:pt>
                <c:pt idx="47">
                  <c:v>14</c:v>
                </c:pt>
                <c:pt idx="48">
                  <c:v>4</c:v>
                </c:pt>
                <c:pt idx="49">
                  <c:v>10</c:v>
                </c:pt>
                <c:pt idx="50">
                  <c:v>4</c:v>
                </c:pt>
                <c:pt idx="51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BF0-4F3E-931B-6416D148C572}"/>
            </c:ext>
          </c:extLst>
        </c:ser>
        <c:ser>
          <c:idx val="0"/>
          <c:order val="3"/>
          <c:tx>
            <c:strRef>
              <c:f>一覧表!$A$328</c:f>
              <c:strCache>
                <c:ptCount val="1"/>
                <c:pt idx="0">
                  <c:v>2024年</c:v>
                </c:pt>
              </c:strCache>
            </c:strRef>
          </c:tx>
          <c:spPr>
            <a:ln w="12700">
              <a:solidFill>
                <a:srgbClr val="666699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5089BC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val>
            <c:numRef>
              <c:f>一覧表!$M$328:$M$379</c:f>
              <c:numCache>
                <c:formatCode>General</c:formatCode>
                <c:ptCount val="52"/>
                <c:pt idx="0">
                  <c:v>0</c:v>
                </c:pt>
                <c:pt idx="1">
                  <c:v>4</c:v>
                </c:pt>
                <c:pt idx="2">
                  <c:v>0</c:v>
                </c:pt>
                <c:pt idx="3">
                  <c:v>3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2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12</c:v>
                </c:pt>
                <c:pt idx="19">
                  <c:v>19</c:v>
                </c:pt>
                <c:pt idx="20">
                  <c:v>42</c:v>
                </c:pt>
                <c:pt idx="21">
                  <c:v>68</c:v>
                </c:pt>
                <c:pt idx="22">
                  <c:v>105</c:v>
                </c:pt>
                <c:pt idx="23">
                  <c:v>175</c:v>
                </c:pt>
                <c:pt idx="24">
                  <c:v>152</c:v>
                </c:pt>
                <c:pt idx="25">
                  <c:v>138</c:v>
                </c:pt>
                <c:pt idx="26">
                  <c:v>148</c:v>
                </c:pt>
                <c:pt idx="27">
                  <c:v>135</c:v>
                </c:pt>
                <c:pt idx="28">
                  <c:v>115</c:v>
                </c:pt>
                <c:pt idx="29">
                  <c:v>121</c:v>
                </c:pt>
                <c:pt idx="30">
                  <c:v>94</c:v>
                </c:pt>
                <c:pt idx="31">
                  <c:v>100</c:v>
                </c:pt>
                <c:pt idx="32">
                  <c:v>56</c:v>
                </c:pt>
                <c:pt idx="33">
                  <c:v>63</c:v>
                </c:pt>
                <c:pt idx="34">
                  <c:v>86</c:v>
                </c:pt>
                <c:pt idx="35">
                  <c:v>94</c:v>
                </c:pt>
                <c:pt idx="36">
                  <c:v>146</c:v>
                </c:pt>
                <c:pt idx="37">
                  <c:v>141</c:v>
                </c:pt>
                <c:pt idx="38">
                  <c:v>133</c:v>
                </c:pt>
                <c:pt idx="39">
                  <c:v>133</c:v>
                </c:pt>
                <c:pt idx="40">
                  <c:v>205</c:v>
                </c:pt>
                <c:pt idx="41">
                  <c:v>139</c:v>
                </c:pt>
                <c:pt idx="42">
                  <c:v>103</c:v>
                </c:pt>
                <c:pt idx="43">
                  <c:v>98</c:v>
                </c:pt>
                <c:pt idx="44">
                  <c:v>76</c:v>
                </c:pt>
                <c:pt idx="45">
                  <c:v>50</c:v>
                </c:pt>
                <c:pt idx="46">
                  <c:v>33</c:v>
                </c:pt>
                <c:pt idx="47">
                  <c:v>16</c:v>
                </c:pt>
                <c:pt idx="48">
                  <c:v>4</c:v>
                </c:pt>
                <c:pt idx="49">
                  <c:v>13</c:v>
                </c:pt>
                <c:pt idx="50">
                  <c:v>6</c:v>
                </c:pt>
                <c:pt idx="51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BF0-4F3E-931B-6416D148C572}"/>
            </c:ext>
          </c:extLst>
        </c:ser>
        <c:ser>
          <c:idx val="1"/>
          <c:order val="4"/>
          <c:tx>
            <c:strRef>
              <c:f>一覧表!$A$382</c:f>
              <c:strCache>
                <c:ptCount val="1"/>
                <c:pt idx="0">
                  <c:v>2025年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D26E2A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val>
            <c:numRef>
              <c:f>一覧表!$M$382:$M$433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4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2</c:v>
                </c:pt>
                <c:pt idx="25">
                  <c:v>1</c:v>
                </c:pt>
                <c:pt idx="26">
                  <c:v>1</c:v>
                </c:pt>
                <c:pt idx="27">
                  <c:v>0</c:v>
                </c:pt>
                <c:pt idx="28">
                  <c:v>1</c:v>
                </c:pt>
                <c:pt idx="29">
                  <c:v>1</c:v>
                </c:pt>
                <c:pt idx="30">
                  <c:v>2</c:v>
                </c:pt>
                <c:pt idx="31">
                  <c:v>3</c:v>
                </c:pt>
                <c:pt idx="32">
                  <c:v>2</c:v>
                </c:pt>
                <c:pt idx="33">
                  <c:v>0</c:v>
                </c:pt>
                <c:pt idx="34">
                  <c:v>1</c:v>
                </c:pt>
                <c:pt idx="35">
                  <c:v>1</c:v>
                </c:pt>
                <c:pt idx="36">
                  <c:v>2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4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1</c:v>
                </c:pt>
                <c:pt idx="46">
                  <c:v>2</c:v>
                </c:pt>
                <c:pt idx="4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BF0-4F3E-931B-6416D148C5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41390776"/>
        <c:axId val="1"/>
      </c:lineChart>
      <c:catAx>
        <c:axId val="7413907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ＭＳ Ｐゴシック"/>
                  </a:defRPr>
                </a:pPr>
                <a:r>
                  <a:rPr lang="ja-JP" altLang="en-US" b="0">
                    <a:latin typeface="BIZ UDPゴシック" panose="020B0400000000000000" pitchFamily="50" charset="-128"/>
                    <a:ea typeface="BIZ UDPゴシック" panose="020B0400000000000000" pitchFamily="50" charset="-128"/>
                  </a:rPr>
                  <a:t>週</a:t>
                </a:r>
              </a:p>
            </c:rich>
          </c:tx>
          <c:layout>
            <c:manualLayout>
              <c:xMode val="edge"/>
              <c:yMode val="edge"/>
              <c:x val="0.97784561986046503"/>
              <c:y val="0.9164054336468129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endParaRPr lang="ja-JP"/>
          </a:p>
        </c:txPr>
        <c:crossAx val="741390776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81256274900130832"/>
          <c:y val="8.7927661079982553E-2"/>
          <c:w val="0.12868586411345462"/>
          <c:h val="0.24689243781831346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r>
              <a:rPr lang="ja-JP" altLang="en-US"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【金沢市 伝染性紅斑（りんご病） 発生状況・年別（定点数1</a:t>
            </a:r>
            <a:r>
              <a:rPr lang="en-US" altLang="ja-JP"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0</a:t>
            </a:r>
            <a:r>
              <a:rPr lang="ja-JP" altLang="en-US"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）</a:t>
            </a:r>
            <a:r>
              <a:rPr lang="en-US" altLang="ja-JP"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】</a:t>
            </a:r>
            <a:endParaRPr lang="ja-JP" altLang="en-US" sz="2000" b="1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:rich>
      </c:tx>
      <c:layout>
        <c:manualLayout>
          <c:xMode val="edge"/>
          <c:yMode val="edge"/>
          <c:x val="0.18543787963045053"/>
          <c:y val="1.031965048256115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0925925925925923E-2"/>
          <c:y val="6.7218200620475704E-2"/>
          <c:w val="0.93055555555555558"/>
          <c:h val="0.84591520165460188"/>
        </c:manualLayout>
      </c:layout>
      <c:lineChart>
        <c:grouping val="standard"/>
        <c:varyColors val="0"/>
        <c:ser>
          <c:idx val="2"/>
          <c:order val="0"/>
          <c:tx>
            <c:strRef>
              <c:f>一覧表!$A$165</c:f>
              <c:strCache>
                <c:ptCount val="1"/>
                <c:pt idx="0">
                  <c:v>2021年</c:v>
                </c:pt>
              </c:strCache>
            </c:strRef>
          </c:tx>
          <c:spPr>
            <a:ln w="12700">
              <a:solidFill>
                <a:srgbClr val="969696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929292"/>
              </a:solidFill>
              <a:ln>
                <a:solidFill>
                  <a:srgbClr val="969696"/>
                </a:solidFill>
                <a:prstDash val="solid"/>
              </a:ln>
            </c:spPr>
          </c:marker>
          <c:val>
            <c:numRef>
              <c:f>一覧表!$N$165:$N$217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2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97-47CB-9124-8C4DD01DD2C7}"/>
            </c:ext>
          </c:extLst>
        </c:ser>
        <c:ser>
          <c:idx val="3"/>
          <c:order val="1"/>
          <c:tx>
            <c:strRef>
              <c:f>一覧表!$A$220</c:f>
              <c:strCache>
                <c:ptCount val="1"/>
                <c:pt idx="0">
                  <c:v>2022年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val>
            <c:numRef>
              <c:f>一覧表!$N$220:$N$271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1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97-47CB-9124-8C4DD01DD2C7}"/>
            </c:ext>
          </c:extLst>
        </c:ser>
        <c:ser>
          <c:idx val="5"/>
          <c:order val="2"/>
          <c:tx>
            <c:strRef>
              <c:f>一覧表!$A$274</c:f>
              <c:strCache>
                <c:ptCount val="1"/>
                <c:pt idx="0">
                  <c:v>2023年</c:v>
                </c:pt>
              </c:strCache>
            </c:strRef>
          </c:tx>
          <c:spPr>
            <a:ln w="12700">
              <a:solidFill>
                <a:srgbClr val="339966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val>
            <c:numRef>
              <c:f>一覧表!$N$274:$N$325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1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1</c:v>
                </c:pt>
                <c:pt idx="40">
                  <c:v>1</c:v>
                </c:pt>
                <c:pt idx="41">
                  <c:v>0</c:v>
                </c:pt>
                <c:pt idx="42">
                  <c:v>1</c:v>
                </c:pt>
                <c:pt idx="43">
                  <c:v>0</c:v>
                </c:pt>
                <c:pt idx="44">
                  <c:v>0</c:v>
                </c:pt>
                <c:pt idx="45">
                  <c:v>1</c:v>
                </c:pt>
                <c:pt idx="46">
                  <c:v>0</c:v>
                </c:pt>
                <c:pt idx="47">
                  <c:v>0</c:v>
                </c:pt>
                <c:pt idx="48">
                  <c:v>2</c:v>
                </c:pt>
                <c:pt idx="49">
                  <c:v>1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E97-47CB-9124-8C4DD01DD2C7}"/>
            </c:ext>
          </c:extLst>
        </c:ser>
        <c:ser>
          <c:idx val="0"/>
          <c:order val="3"/>
          <c:tx>
            <c:strRef>
              <c:f>一覧表!$A$328</c:f>
              <c:strCache>
                <c:ptCount val="1"/>
                <c:pt idx="0">
                  <c:v>2024年</c:v>
                </c:pt>
              </c:strCache>
            </c:strRef>
          </c:tx>
          <c:spPr>
            <a:ln w="12700">
              <a:solidFill>
                <a:srgbClr val="666699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5089BC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val>
            <c:numRef>
              <c:f>一覧表!$N$328:$N$379</c:f>
              <c:numCache>
                <c:formatCode>General</c:formatCode>
                <c:ptCount val="52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2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  <c:pt idx="27">
                  <c:v>0</c:v>
                </c:pt>
                <c:pt idx="28">
                  <c:v>1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2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2</c:v>
                </c:pt>
                <c:pt idx="46">
                  <c:v>1</c:v>
                </c:pt>
                <c:pt idx="47">
                  <c:v>2</c:v>
                </c:pt>
                <c:pt idx="48">
                  <c:v>3</c:v>
                </c:pt>
                <c:pt idx="49">
                  <c:v>5</c:v>
                </c:pt>
                <c:pt idx="50">
                  <c:v>3</c:v>
                </c:pt>
                <c:pt idx="51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E97-47CB-9124-8C4DD01DD2C7}"/>
            </c:ext>
          </c:extLst>
        </c:ser>
        <c:ser>
          <c:idx val="1"/>
          <c:order val="4"/>
          <c:tx>
            <c:strRef>
              <c:f>一覧表!$A$382</c:f>
              <c:strCache>
                <c:ptCount val="1"/>
                <c:pt idx="0">
                  <c:v>2025年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D26E2A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val>
            <c:numRef>
              <c:f>一覧表!$N$382:$N$433</c:f>
              <c:numCache>
                <c:formatCode>General</c:formatCode>
                <c:ptCount val="52"/>
                <c:pt idx="0">
                  <c:v>0</c:v>
                </c:pt>
                <c:pt idx="1">
                  <c:v>7</c:v>
                </c:pt>
                <c:pt idx="2">
                  <c:v>5</c:v>
                </c:pt>
                <c:pt idx="3">
                  <c:v>6</c:v>
                </c:pt>
                <c:pt idx="4">
                  <c:v>3</c:v>
                </c:pt>
                <c:pt idx="5">
                  <c:v>5</c:v>
                </c:pt>
                <c:pt idx="6">
                  <c:v>2</c:v>
                </c:pt>
                <c:pt idx="7">
                  <c:v>2</c:v>
                </c:pt>
                <c:pt idx="8">
                  <c:v>10</c:v>
                </c:pt>
                <c:pt idx="9">
                  <c:v>17</c:v>
                </c:pt>
                <c:pt idx="10">
                  <c:v>18</c:v>
                </c:pt>
                <c:pt idx="11">
                  <c:v>10</c:v>
                </c:pt>
                <c:pt idx="12">
                  <c:v>20</c:v>
                </c:pt>
                <c:pt idx="13">
                  <c:v>15</c:v>
                </c:pt>
                <c:pt idx="14">
                  <c:v>21</c:v>
                </c:pt>
                <c:pt idx="15">
                  <c:v>38</c:v>
                </c:pt>
                <c:pt idx="16">
                  <c:v>38</c:v>
                </c:pt>
                <c:pt idx="17">
                  <c:v>44</c:v>
                </c:pt>
                <c:pt idx="18">
                  <c:v>36</c:v>
                </c:pt>
                <c:pt idx="19">
                  <c:v>73</c:v>
                </c:pt>
                <c:pt idx="20">
                  <c:v>63</c:v>
                </c:pt>
                <c:pt idx="21">
                  <c:v>55</c:v>
                </c:pt>
                <c:pt idx="22">
                  <c:v>50</c:v>
                </c:pt>
                <c:pt idx="23">
                  <c:v>52</c:v>
                </c:pt>
                <c:pt idx="24">
                  <c:v>80</c:v>
                </c:pt>
                <c:pt idx="25">
                  <c:v>54</c:v>
                </c:pt>
                <c:pt idx="26">
                  <c:v>60</c:v>
                </c:pt>
                <c:pt idx="27">
                  <c:v>38</c:v>
                </c:pt>
                <c:pt idx="28">
                  <c:v>52</c:v>
                </c:pt>
                <c:pt idx="29">
                  <c:v>39</c:v>
                </c:pt>
                <c:pt idx="30">
                  <c:v>34</c:v>
                </c:pt>
                <c:pt idx="31">
                  <c:v>29</c:v>
                </c:pt>
                <c:pt idx="32">
                  <c:v>9</c:v>
                </c:pt>
                <c:pt idx="33">
                  <c:v>13</c:v>
                </c:pt>
                <c:pt idx="34">
                  <c:v>22</c:v>
                </c:pt>
                <c:pt idx="35">
                  <c:v>12</c:v>
                </c:pt>
                <c:pt idx="36">
                  <c:v>14</c:v>
                </c:pt>
                <c:pt idx="37">
                  <c:v>12</c:v>
                </c:pt>
                <c:pt idx="38">
                  <c:v>3</c:v>
                </c:pt>
                <c:pt idx="39">
                  <c:v>5</c:v>
                </c:pt>
                <c:pt idx="40">
                  <c:v>6</c:v>
                </c:pt>
                <c:pt idx="41">
                  <c:v>2</c:v>
                </c:pt>
                <c:pt idx="42">
                  <c:v>4</c:v>
                </c:pt>
                <c:pt idx="43">
                  <c:v>4</c:v>
                </c:pt>
                <c:pt idx="44">
                  <c:v>3</c:v>
                </c:pt>
                <c:pt idx="45">
                  <c:v>1</c:v>
                </c:pt>
                <c:pt idx="46">
                  <c:v>3</c:v>
                </c:pt>
                <c:pt idx="4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E97-47CB-9124-8C4DD01DD2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7770800"/>
        <c:axId val="1"/>
      </c:lineChart>
      <c:catAx>
        <c:axId val="7377708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ＭＳ Ｐゴシック"/>
                  </a:defRPr>
                </a:pPr>
                <a:r>
                  <a:rPr lang="ja-JP" altLang="en-US" b="0">
                    <a:latin typeface="BIZ UDPゴシック" panose="020B0400000000000000" pitchFamily="50" charset="-128"/>
                    <a:ea typeface="BIZ UDPゴシック" panose="020B0400000000000000" pitchFamily="50" charset="-128"/>
                  </a:rPr>
                  <a:t>週</a:t>
                </a:r>
              </a:p>
            </c:rich>
          </c:tx>
          <c:layout>
            <c:manualLayout>
              <c:xMode val="edge"/>
              <c:yMode val="edge"/>
              <c:x val="0.97784561986046503"/>
              <c:y val="0.9184952978056426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endParaRPr lang="ja-JP"/>
          </a:p>
        </c:txPr>
        <c:crossAx val="737770800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68954391959960992"/>
          <c:y val="0.13871860061379476"/>
          <c:w val="0.14642724930622159"/>
          <c:h val="0.25525189445363217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userShapes r:id="rId1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chart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1.bin"/></Relationships>
</file>

<file path=xl/chart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12.bin"/></Relationships>
</file>

<file path=xl/chart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13.bin"/></Relationships>
</file>

<file path=xl/chart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14.bin"/></Relationships>
</file>

<file path=xl/chart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15.bin"/></Relationships>
</file>

<file path=xl/chart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16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chart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5.bin"/></Relationships>
</file>

<file path=xl/chart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6.bin"/></Relationships>
</file>

<file path=xl/chart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7.bin"/></Relationships>
</file>

<file path=xl/chart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8.bin"/></Relationships>
</file>

<file path=xl/chart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9.bin"/></Relationships>
</file>

<file path=xl/chart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0.bin"/></Relationships>
</file>

<file path=xl/chartsheets/sheet1.xml><?xml version="1.0" encoding="utf-8"?>
<chartsheet xmlns="http://schemas.openxmlformats.org/spreadsheetml/2006/main" xmlns:r="http://schemas.openxmlformats.org/officeDocument/2006/relationships">
  <sheetPr codeName="グラフ2"/>
  <sheetViews>
    <sheetView workbookViewId="0"/>
  </sheetViews>
  <pageMargins left="0.7" right="0.7" top="0.75" bottom="0.75" header="0.3" footer="0.3"/>
  <pageSetup paperSize="9" firstPageNumber="0" orientation="landscape" blackAndWhite="1" useFirstPageNumber="1" r:id="rId1"/>
  <headerFooter alignWithMargins="0"/>
  <drawing r:id="rId2"/>
</chartsheet>
</file>

<file path=xl/chartsheets/sheet10.xml><?xml version="1.0" encoding="utf-8"?>
<chartsheet xmlns="http://schemas.openxmlformats.org/spreadsheetml/2006/main" xmlns:r="http://schemas.openxmlformats.org/officeDocument/2006/relationships">
  <sheetPr codeName="グラフ11"/>
  <sheetViews>
    <sheetView workbookViewId="0"/>
  </sheetViews>
  <pageMargins left="0.7" right="0.7" top="0.75" bottom="0.75" header="0.3" footer="0.3"/>
  <pageSetup paperSize="9" firstPageNumber="0" orientation="landscape" blackAndWhite="1" useFirstPageNumber="1" r:id="rId1"/>
  <headerFooter alignWithMargins="0"/>
  <drawing r:id="rId2"/>
</chartsheet>
</file>

<file path=xl/chartsheets/sheet11.xml><?xml version="1.0" encoding="utf-8"?>
<chartsheet xmlns="http://schemas.openxmlformats.org/spreadsheetml/2006/main" xmlns:r="http://schemas.openxmlformats.org/officeDocument/2006/relationships">
  <sheetPr codeName="グラフ12"/>
  <sheetViews>
    <sheetView zoomScale="85" workbookViewId="0"/>
  </sheetViews>
  <pageMargins left="0.7" right="0.7" top="0.75" bottom="0.75" header="0.3" footer="0.3"/>
  <pageSetup paperSize="9" firstPageNumber="0" orientation="landscape" blackAndWhite="1" useFirstPageNumber="1" r:id="rId1"/>
  <headerFooter alignWithMargins="0"/>
  <drawing r:id="rId2"/>
</chartsheet>
</file>

<file path=xl/chartsheets/sheet12.xml><?xml version="1.0" encoding="utf-8"?>
<chartsheet xmlns="http://schemas.openxmlformats.org/spreadsheetml/2006/main" xmlns:r="http://schemas.openxmlformats.org/officeDocument/2006/relationships">
  <sheetPr codeName="グラフ13"/>
  <sheetViews>
    <sheetView workbookViewId="0"/>
  </sheetViews>
  <pageMargins left="0.7" right="0.7" top="0.75" bottom="0.75" header="0.3" footer="0.3"/>
  <pageSetup paperSize="9" firstPageNumber="0" orientation="landscape" blackAndWhite="1" useFirstPageNumber="1" r:id="rId1"/>
  <headerFooter alignWithMargins="0"/>
  <drawing r:id="rId2"/>
</chartsheet>
</file>

<file path=xl/chartsheets/sheet13.xml><?xml version="1.0" encoding="utf-8"?>
<chartsheet xmlns="http://schemas.openxmlformats.org/spreadsheetml/2006/main" xmlns:r="http://schemas.openxmlformats.org/officeDocument/2006/relationships">
  <sheetPr codeName="グラフ14"/>
  <sheetViews>
    <sheetView workbookViewId="0"/>
  </sheetViews>
  <pageMargins left="0.7" right="0.7" top="0.75" bottom="0.75" header="0.3" footer="0.3"/>
  <pageSetup paperSize="9" firstPageNumber="0" orientation="landscape" blackAndWhite="1" useFirstPageNumber="1" r:id="rId1"/>
  <headerFooter alignWithMargins="0"/>
  <drawing r:id="rId2"/>
</chartsheet>
</file>

<file path=xl/chartsheets/sheet14.xml><?xml version="1.0" encoding="utf-8"?>
<chartsheet xmlns="http://schemas.openxmlformats.org/spreadsheetml/2006/main" xmlns:r="http://schemas.openxmlformats.org/officeDocument/2006/relationships">
  <sheetPr codeName="グラフ15"/>
  <sheetViews>
    <sheetView workbookViewId="0"/>
  </sheetViews>
  <pageMargins left="0.7" right="0.7" top="0.75" bottom="0.75" header="0.3" footer="0.3"/>
  <pageSetup paperSize="9" firstPageNumber="0" orientation="landscape" blackAndWhite="1" useFirstPageNumber="1" r:id="rId1"/>
  <headerFooter alignWithMargins="0"/>
  <drawing r:id="rId2"/>
</chartsheet>
</file>

<file path=xl/chartsheets/sheet15.xml><?xml version="1.0" encoding="utf-8"?>
<chartsheet xmlns="http://schemas.openxmlformats.org/spreadsheetml/2006/main" xmlns:r="http://schemas.openxmlformats.org/officeDocument/2006/relationships">
  <sheetPr codeName="グラフ16"/>
  <sheetViews>
    <sheetView workbookViewId="0"/>
  </sheetViews>
  <pageMargins left="0.7" right="0.7" top="0.75" bottom="0.75" header="0.3" footer="0.3"/>
  <pageSetup paperSize="9" firstPageNumber="0" orientation="landscape" blackAndWhite="1" useFirstPageNumber="1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 codeName="グラフ3"/>
  <sheetViews>
    <sheetView workbookViewId="0"/>
  </sheetViews>
  <pageMargins left="0.7" right="0.7" top="0.75" bottom="0.75" header="0.3" footer="0.3"/>
  <pageSetup paperSize="9" firstPageNumber="0" orientation="landscape" blackAndWhite="1" useFirstPageNumber="1" r:id="rId1"/>
  <headerFooter alignWithMargins="0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>
  <sheetPr codeName="グラフ4"/>
  <sheetViews>
    <sheetView workbookViewId="0"/>
  </sheetViews>
  <pageMargins left="0.7" right="0.7" top="0.75" bottom="0.75" header="0.3" footer="0.3"/>
  <pageSetup paperSize="9" firstPageNumber="0" orientation="landscape" blackAndWhite="1" useFirstPageNumber="1" r:id="rId1"/>
  <headerFooter alignWithMargins="0"/>
  <drawing r:id="rId2"/>
</chartsheet>
</file>

<file path=xl/chartsheets/sheet4.xml><?xml version="1.0" encoding="utf-8"?>
<chartsheet xmlns="http://schemas.openxmlformats.org/spreadsheetml/2006/main" xmlns:r="http://schemas.openxmlformats.org/officeDocument/2006/relationships">
  <sheetPr codeName="グラフ5"/>
  <sheetViews>
    <sheetView workbookViewId="0"/>
  </sheetViews>
  <pageMargins left="0.7" right="0.7" top="0.75" bottom="0.75" header="0.3" footer="0.3"/>
  <pageSetup paperSize="9" firstPageNumber="0" orientation="landscape" blackAndWhite="1" useFirstPageNumber="1" r:id="rId1"/>
  <headerFooter alignWithMargins="0"/>
  <drawing r:id="rId2"/>
</chartsheet>
</file>

<file path=xl/chartsheets/sheet5.xml><?xml version="1.0" encoding="utf-8"?>
<chartsheet xmlns="http://schemas.openxmlformats.org/spreadsheetml/2006/main" xmlns:r="http://schemas.openxmlformats.org/officeDocument/2006/relationships">
  <sheetPr codeName="グラフ6"/>
  <sheetViews>
    <sheetView zoomScale="115" workbookViewId="0"/>
  </sheetViews>
  <pageMargins left="0.7" right="0.7" top="0.75" bottom="0.75" header="0.3" footer="0.3"/>
  <pageSetup paperSize="9" firstPageNumber="0" orientation="landscape" blackAndWhite="1" useFirstPageNumber="1" r:id="rId1"/>
  <headerFooter alignWithMargins="0"/>
  <drawing r:id="rId2"/>
</chartsheet>
</file>

<file path=xl/chartsheets/sheet6.xml><?xml version="1.0" encoding="utf-8"?>
<chartsheet xmlns="http://schemas.openxmlformats.org/spreadsheetml/2006/main" xmlns:r="http://schemas.openxmlformats.org/officeDocument/2006/relationships">
  <sheetPr codeName="グラフ7"/>
  <sheetViews>
    <sheetView zoomScale="120" workbookViewId="0"/>
  </sheetViews>
  <pageMargins left="0.7" right="0.7" top="0.75" bottom="0.75" header="0.3" footer="0.3"/>
  <pageSetup paperSize="9" firstPageNumber="0" orientation="landscape" blackAndWhite="1" useFirstPageNumber="1" r:id="rId1"/>
  <headerFooter alignWithMargins="0"/>
  <drawing r:id="rId2"/>
</chartsheet>
</file>

<file path=xl/chartsheets/sheet7.xml><?xml version="1.0" encoding="utf-8"?>
<chartsheet xmlns="http://schemas.openxmlformats.org/spreadsheetml/2006/main" xmlns:r="http://schemas.openxmlformats.org/officeDocument/2006/relationships">
  <sheetPr codeName="グラフ8"/>
  <sheetViews>
    <sheetView workbookViewId="0"/>
  </sheetViews>
  <pageMargins left="0.7" right="0.7" top="0.75" bottom="0.75" header="0.3" footer="0.3"/>
  <pageSetup paperSize="9" firstPageNumber="0" orientation="landscape" blackAndWhite="1" useFirstPageNumber="1" r:id="rId1"/>
  <headerFooter alignWithMargins="0"/>
  <drawing r:id="rId2"/>
</chartsheet>
</file>

<file path=xl/chartsheets/sheet8.xml><?xml version="1.0" encoding="utf-8"?>
<chartsheet xmlns="http://schemas.openxmlformats.org/spreadsheetml/2006/main" xmlns:r="http://schemas.openxmlformats.org/officeDocument/2006/relationships">
  <sheetPr codeName="グラフ9"/>
  <sheetViews>
    <sheetView workbookViewId="0"/>
  </sheetViews>
  <pageMargins left="0.7" right="0.7" top="0.75" bottom="0.75" header="0.3" footer="0.3"/>
  <pageSetup paperSize="9" firstPageNumber="0" orientation="landscape" blackAndWhite="1" useFirstPageNumber="1" r:id="rId1"/>
  <headerFooter alignWithMargins="0"/>
  <drawing r:id="rId2"/>
</chartsheet>
</file>

<file path=xl/chartsheets/sheet9.xml><?xml version="1.0" encoding="utf-8"?>
<chartsheet xmlns="http://schemas.openxmlformats.org/spreadsheetml/2006/main" xmlns:r="http://schemas.openxmlformats.org/officeDocument/2006/relationships">
  <sheetPr codeName="グラフ10"/>
  <sheetViews>
    <sheetView workbookViewId="0"/>
  </sheetViews>
  <pageMargins left="0.7" right="0.7" top="0.75" bottom="0.75" header="0.3" footer="0.3"/>
  <pageSetup paperSize="9" firstPageNumber="0" orientation="landscape" blackAndWhite="1" useFirstPageNumber="1" r:id="rId1"/>
  <headerFooter alignWithMargins="0"/>
  <drawing r:id="rId2"/>
</chartsheet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83185</xdr:colOff>
      <xdr:row>2</xdr:row>
      <xdr:rowOff>0</xdr:rowOff>
    </xdr:from>
    <xdr:to>
      <xdr:col>7</xdr:col>
      <xdr:colOff>116519</xdr:colOff>
      <xdr:row>55</xdr:row>
      <xdr:rowOff>1791</xdr:rowOff>
    </xdr:to>
    <xdr:sp macro="" textlink="" fLocksText="0">
      <xdr:nvSpPr>
        <xdr:cNvPr id="13708" name="Text Box 26">
          <a:extLst>
            <a:ext uri="{FF2B5EF4-FFF2-40B4-BE49-F238E27FC236}">
              <a16:creationId xmlns:a16="http://schemas.microsoft.com/office/drawing/2014/main" id="{8E70619E-C82C-4ED8-90B4-5513F5DEE046}"/>
            </a:ext>
          </a:extLst>
        </xdr:cNvPr>
        <xdr:cNvSpPr txBox="1"/>
      </xdr:nvSpPr>
      <xdr:spPr bwMode="auto">
        <a:xfrm>
          <a:off x="2495550" y="1152525"/>
          <a:ext cx="28575" cy="219075"/>
        </a:xfrm>
        <a:prstGeom prst="rect">
          <a:avLst/>
        </a:prstGeom>
        <a:noFill/>
        <a:ln>
          <a:noFill/>
        </a:ln>
        <a:effectLst/>
      </xdr:spPr>
      <xdr:txBody>
        <a:bodyPr/>
        <a:lstStyle/>
        <a:p>
          <a:endParaRPr/>
        </a:p>
      </xdr:txBody>
    </xdr:sp>
    <xdr:clientData/>
  </xdr:twoCellAnchor>
  <xdr:twoCellAnchor editAs="oneCell">
    <xdr:from>
      <xdr:col>7</xdr:col>
      <xdr:colOff>83185</xdr:colOff>
      <xdr:row>2</xdr:row>
      <xdr:rowOff>0</xdr:rowOff>
    </xdr:from>
    <xdr:to>
      <xdr:col>7</xdr:col>
      <xdr:colOff>116519</xdr:colOff>
      <xdr:row>55</xdr:row>
      <xdr:rowOff>1791</xdr:rowOff>
    </xdr:to>
    <xdr:sp macro="" textlink="" fLocksText="0">
      <xdr:nvSpPr>
        <xdr:cNvPr id="13709" name="Text Box 27">
          <a:extLst>
            <a:ext uri="{FF2B5EF4-FFF2-40B4-BE49-F238E27FC236}">
              <a16:creationId xmlns:a16="http://schemas.microsoft.com/office/drawing/2014/main" id="{6FA01708-55E2-46AD-842D-40A9BD4DB22D}"/>
            </a:ext>
          </a:extLst>
        </xdr:cNvPr>
        <xdr:cNvSpPr txBox="1"/>
      </xdr:nvSpPr>
      <xdr:spPr bwMode="auto">
        <a:xfrm>
          <a:off x="2495550" y="1152525"/>
          <a:ext cx="28575" cy="219075"/>
        </a:xfrm>
        <a:prstGeom prst="rect">
          <a:avLst/>
        </a:prstGeom>
        <a:noFill/>
        <a:ln>
          <a:noFill/>
        </a:ln>
        <a:effectLst/>
      </xdr:spPr>
      <xdr:txBody>
        <a:bodyPr/>
        <a:lstStyle/>
        <a:p>
          <a:endParaRPr/>
        </a:p>
      </xdr:txBody>
    </xdr:sp>
    <xdr:clientData/>
  </xdr:twoCellAnchor>
  <xdr:twoCellAnchor editAs="oneCell">
    <xdr:from>
      <xdr:col>7</xdr:col>
      <xdr:colOff>83185</xdr:colOff>
      <xdr:row>2</xdr:row>
      <xdr:rowOff>0</xdr:rowOff>
    </xdr:from>
    <xdr:to>
      <xdr:col>7</xdr:col>
      <xdr:colOff>116519</xdr:colOff>
      <xdr:row>55</xdr:row>
      <xdr:rowOff>1791</xdr:rowOff>
    </xdr:to>
    <xdr:sp macro="" textlink="" fLocksText="0">
      <xdr:nvSpPr>
        <xdr:cNvPr id="13710" name="Text Box 45">
          <a:extLst>
            <a:ext uri="{FF2B5EF4-FFF2-40B4-BE49-F238E27FC236}">
              <a16:creationId xmlns:a16="http://schemas.microsoft.com/office/drawing/2014/main" id="{B165416E-37B9-4F8F-8E54-AC142F537F9D}"/>
            </a:ext>
          </a:extLst>
        </xdr:cNvPr>
        <xdr:cNvSpPr txBox="1"/>
      </xdr:nvSpPr>
      <xdr:spPr bwMode="auto">
        <a:xfrm>
          <a:off x="2495550" y="1152525"/>
          <a:ext cx="28575" cy="219075"/>
        </a:xfrm>
        <a:prstGeom prst="rect">
          <a:avLst/>
        </a:prstGeom>
        <a:noFill/>
        <a:ln>
          <a:noFill/>
        </a:ln>
        <a:effectLst/>
      </xdr:spPr>
      <xdr:txBody>
        <a:bodyPr/>
        <a:lstStyle/>
        <a:p>
          <a:endParaRPr/>
        </a:p>
      </xdr:txBody>
    </xdr:sp>
    <xdr:clientData/>
  </xdr:twoCellAnchor>
  <xdr:twoCellAnchor editAs="oneCell">
    <xdr:from>
      <xdr:col>7</xdr:col>
      <xdr:colOff>83185</xdr:colOff>
      <xdr:row>2</xdr:row>
      <xdr:rowOff>0</xdr:rowOff>
    </xdr:from>
    <xdr:to>
      <xdr:col>7</xdr:col>
      <xdr:colOff>116519</xdr:colOff>
      <xdr:row>55</xdr:row>
      <xdr:rowOff>1791</xdr:rowOff>
    </xdr:to>
    <xdr:sp macro="" textlink="" fLocksText="0">
      <xdr:nvSpPr>
        <xdr:cNvPr id="13711" name="Text Box 47">
          <a:extLst>
            <a:ext uri="{FF2B5EF4-FFF2-40B4-BE49-F238E27FC236}">
              <a16:creationId xmlns:a16="http://schemas.microsoft.com/office/drawing/2014/main" id="{C83877D1-9E3F-43E3-A135-08AB34A9E5C0}"/>
            </a:ext>
          </a:extLst>
        </xdr:cNvPr>
        <xdr:cNvSpPr txBox="1"/>
      </xdr:nvSpPr>
      <xdr:spPr bwMode="auto">
        <a:xfrm>
          <a:off x="2495550" y="1152525"/>
          <a:ext cx="28575" cy="219075"/>
        </a:xfrm>
        <a:prstGeom prst="rect">
          <a:avLst/>
        </a:prstGeom>
        <a:noFill/>
        <a:ln>
          <a:noFill/>
        </a:ln>
        <a:effectLst/>
      </xdr:spPr>
      <xdr:txBody>
        <a:bodyPr/>
        <a:lstStyle/>
        <a:p>
          <a:endParaRPr/>
        </a:p>
      </xdr:txBody>
    </xdr:sp>
    <xdr:clientData/>
  </xdr:twoCellAnchor>
  <xdr:twoCellAnchor editAs="oneCell">
    <xdr:from>
      <xdr:col>7</xdr:col>
      <xdr:colOff>83185</xdr:colOff>
      <xdr:row>2</xdr:row>
      <xdr:rowOff>0</xdr:rowOff>
    </xdr:from>
    <xdr:to>
      <xdr:col>7</xdr:col>
      <xdr:colOff>116519</xdr:colOff>
      <xdr:row>55</xdr:row>
      <xdr:rowOff>1791</xdr:rowOff>
    </xdr:to>
    <xdr:sp macro="" textlink="" fLocksText="0">
      <xdr:nvSpPr>
        <xdr:cNvPr id="13712" name="Text Box 48">
          <a:extLst>
            <a:ext uri="{FF2B5EF4-FFF2-40B4-BE49-F238E27FC236}">
              <a16:creationId xmlns:a16="http://schemas.microsoft.com/office/drawing/2014/main" id="{C87F2DFD-F22F-442B-A477-93CB482ADD32}"/>
            </a:ext>
          </a:extLst>
        </xdr:cNvPr>
        <xdr:cNvSpPr txBox="1"/>
      </xdr:nvSpPr>
      <xdr:spPr bwMode="auto">
        <a:xfrm>
          <a:off x="2495550" y="1152525"/>
          <a:ext cx="28575" cy="219075"/>
        </a:xfrm>
        <a:prstGeom prst="rect">
          <a:avLst/>
        </a:prstGeom>
        <a:noFill/>
        <a:ln>
          <a:noFill/>
        </a:ln>
        <a:effectLst/>
      </xdr:spPr>
      <xdr:txBody>
        <a:bodyPr/>
        <a:lstStyle/>
        <a:p>
          <a:endParaRPr/>
        </a:p>
      </xdr:txBody>
    </xdr:sp>
    <xdr:clientData/>
  </xdr:twoCellAnchor>
  <xdr:twoCellAnchor editAs="oneCell">
    <xdr:from>
      <xdr:col>7</xdr:col>
      <xdr:colOff>83185</xdr:colOff>
      <xdr:row>2</xdr:row>
      <xdr:rowOff>0</xdr:rowOff>
    </xdr:from>
    <xdr:to>
      <xdr:col>7</xdr:col>
      <xdr:colOff>116519</xdr:colOff>
      <xdr:row>55</xdr:row>
      <xdr:rowOff>1791</xdr:rowOff>
    </xdr:to>
    <xdr:sp macro="" textlink="" fLocksText="0">
      <xdr:nvSpPr>
        <xdr:cNvPr id="13713" name="Text Box 50">
          <a:extLst>
            <a:ext uri="{FF2B5EF4-FFF2-40B4-BE49-F238E27FC236}">
              <a16:creationId xmlns:a16="http://schemas.microsoft.com/office/drawing/2014/main" id="{84B3CA0D-B36D-435D-8A40-72098F6F4602}"/>
            </a:ext>
          </a:extLst>
        </xdr:cNvPr>
        <xdr:cNvSpPr txBox="1"/>
      </xdr:nvSpPr>
      <xdr:spPr bwMode="auto">
        <a:xfrm>
          <a:off x="2495550" y="1152525"/>
          <a:ext cx="28575" cy="219075"/>
        </a:xfrm>
        <a:prstGeom prst="rect">
          <a:avLst/>
        </a:prstGeom>
        <a:noFill/>
        <a:ln>
          <a:noFill/>
        </a:ln>
        <a:effectLst/>
      </xdr:spPr>
      <xdr:txBody>
        <a:bodyPr/>
        <a:lstStyle/>
        <a:p>
          <a:endParaRPr/>
        </a:p>
      </xdr:txBody>
    </xdr:sp>
    <xdr:clientData/>
  </xdr:twoCellAnchor>
  <xdr:twoCellAnchor editAs="oneCell">
    <xdr:from>
      <xdr:col>7</xdr:col>
      <xdr:colOff>83185</xdr:colOff>
      <xdr:row>2</xdr:row>
      <xdr:rowOff>0</xdr:rowOff>
    </xdr:from>
    <xdr:to>
      <xdr:col>7</xdr:col>
      <xdr:colOff>116519</xdr:colOff>
      <xdr:row>55</xdr:row>
      <xdr:rowOff>1791</xdr:rowOff>
    </xdr:to>
    <xdr:sp macro="" textlink="" fLocksText="0">
      <xdr:nvSpPr>
        <xdr:cNvPr id="13714" name="Text Box 51">
          <a:extLst>
            <a:ext uri="{FF2B5EF4-FFF2-40B4-BE49-F238E27FC236}">
              <a16:creationId xmlns:a16="http://schemas.microsoft.com/office/drawing/2014/main" id="{FC52E90E-383B-4B40-932B-7BB800665E3D}"/>
            </a:ext>
          </a:extLst>
        </xdr:cNvPr>
        <xdr:cNvSpPr txBox="1"/>
      </xdr:nvSpPr>
      <xdr:spPr bwMode="auto">
        <a:xfrm>
          <a:off x="2495550" y="1152525"/>
          <a:ext cx="28575" cy="219075"/>
        </a:xfrm>
        <a:prstGeom prst="rect">
          <a:avLst/>
        </a:prstGeom>
        <a:noFill/>
        <a:ln>
          <a:noFill/>
        </a:ln>
        <a:effectLst/>
      </xdr:spPr>
      <xdr:txBody>
        <a:bodyPr/>
        <a:lstStyle/>
        <a:p>
          <a:endParaRPr/>
        </a:p>
      </xdr:txBody>
    </xdr:sp>
    <xdr:clientData/>
  </xdr:twoCellAnchor>
  <xdr:twoCellAnchor editAs="oneCell">
    <xdr:from>
      <xdr:col>7</xdr:col>
      <xdr:colOff>83185</xdr:colOff>
      <xdr:row>2</xdr:row>
      <xdr:rowOff>0</xdr:rowOff>
    </xdr:from>
    <xdr:to>
      <xdr:col>7</xdr:col>
      <xdr:colOff>116519</xdr:colOff>
      <xdr:row>55</xdr:row>
      <xdr:rowOff>1791</xdr:rowOff>
    </xdr:to>
    <xdr:sp macro="" textlink="" fLocksText="0">
      <xdr:nvSpPr>
        <xdr:cNvPr id="13715" name="Text Box 52">
          <a:extLst>
            <a:ext uri="{FF2B5EF4-FFF2-40B4-BE49-F238E27FC236}">
              <a16:creationId xmlns:a16="http://schemas.microsoft.com/office/drawing/2014/main" id="{896026A7-1740-46FB-994E-2BD3A6E919B9}"/>
            </a:ext>
          </a:extLst>
        </xdr:cNvPr>
        <xdr:cNvSpPr txBox="1"/>
      </xdr:nvSpPr>
      <xdr:spPr bwMode="auto">
        <a:xfrm>
          <a:off x="2495550" y="1152525"/>
          <a:ext cx="28575" cy="219075"/>
        </a:xfrm>
        <a:prstGeom prst="rect">
          <a:avLst/>
        </a:prstGeom>
        <a:noFill/>
        <a:ln>
          <a:noFill/>
        </a:ln>
        <a:effectLst/>
      </xdr:spPr>
      <xdr:txBody>
        <a:bodyPr/>
        <a:lstStyle/>
        <a:p>
          <a:endParaRPr/>
        </a:p>
      </xdr:txBody>
    </xdr:sp>
    <xdr:clientData/>
  </xdr:twoCellAnchor>
  <xdr:twoCellAnchor editAs="oneCell">
    <xdr:from>
      <xdr:col>7</xdr:col>
      <xdr:colOff>83185</xdr:colOff>
      <xdr:row>2</xdr:row>
      <xdr:rowOff>0</xdr:rowOff>
    </xdr:from>
    <xdr:to>
      <xdr:col>7</xdr:col>
      <xdr:colOff>116519</xdr:colOff>
      <xdr:row>55</xdr:row>
      <xdr:rowOff>1791</xdr:rowOff>
    </xdr:to>
    <xdr:sp macro="" textlink="" fLocksText="0">
      <xdr:nvSpPr>
        <xdr:cNvPr id="13716" name="Text Box 53">
          <a:extLst>
            <a:ext uri="{FF2B5EF4-FFF2-40B4-BE49-F238E27FC236}">
              <a16:creationId xmlns:a16="http://schemas.microsoft.com/office/drawing/2014/main" id="{D5614552-E4CD-4E2D-8396-F0C361E67814}"/>
            </a:ext>
          </a:extLst>
        </xdr:cNvPr>
        <xdr:cNvSpPr txBox="1"/>
      </xdr:nvSpPr>
      <xdr:spPr bwMode="auto">
        <a:xfrm>
          <a:off x="2495550" y="1152525"/>
          <a:ext cx="28575" cy="219075"/>
        </a:xfrm>
        <a:prstGeom prst="rect">
          <a:avLst/>
        </a:prstGeom>
        <a:noFill/>
        <a:ln>
          <a:noFill/>
        </a:ln>
        <a:effectLst/>
      </xdr:spPr>
      <xdr:txBody>
        <a:bodyPr/>
        <a:lstStyle/>
        <a:p>
          <a:endParaRPr/>
        </a:p>
      </xdr:txBody>
    </xdr:sp>
    <xdr:clientData/>
  </xdr:twoCellAnchor>
  <xdr:twoCellAnchor editAs="oneCell">
    <xdr:from>
      <xdr:col>7</xdr:col>
      <xdr:colOff>83185</xdr:colOff>
      <xdr:row>2</xdr:row>
      <xdr:rowOff>0</xdr:rowOff>
    </xdr:from>
    <xdr:to>
      <xdr:col>7</xdr:col>
      <xdr:colOff>116519</xdr:colOff>
      <xdr:row>55</xdr:row>
      <xdr:rowOff>1791</xdr:rowOff>
    </xdr:to>
    <xdr:sp macro="" textlink="" fLocksText="0">
      <xdr:nvSpPr>
        <xdr:cNvPr id="13717" name="Text Box 54">
          <a:extLst>
            <a:ext uri="{FF2B5EF4-FFF2-40B4-BE49-F238E27FC236}">
              <a16:creationId xmlns:a16="http://schemas.microsoft.com/office/drawing/2014/main" id="{ECFBC629-232B-42EE-90B1-23C822C2B51D}"/>
            </a:ext>
          </a:extLst>
        </xdr:cNvPr>
        <xdr:cNvSpPr txBox="1"/>
      </xdr:nvSpPr>
      <xdr:spPr bwMode="auto">
        <a:xfrm>
          <a:off x="2495550" y="1152525"/>
          <a:ext cx="28575" cy="219075"/>
        </a:xfrm>
        <a:prstGeom prst="rect">
          <a:avLst/>
        </a:prstGeom>
        <a:noFill/>
        <a:ln>
          <a:noFill/>
        </a:ln>
        <a:effectLst/>
      </xdr:spPr>
      <xdr:txBody>
        <a:bodyPr/>
        <a:lstStyle/>
        <a:p>
          <a:endParaRPr/>
        </a:p>
      </xdr:txBody>
    </xdr:sp>
    <xdr:clientData/>
  </xdr:twoCellAnchor>
  <xdr:twoCellAnchor editAs="oneCell">
    <xdr:from>
      <xdr:col>7</xdr:col>
      <xdr:colOff>83185</xdr:colOff>
      <xdr:row>2</xdr:row>
      <xdr:rowOff>0</xdr:rowOff>
    </xdr:from>
    <xdr:to>
      <xdr:col>7</xdr:col>
      <xdr:colOff>116519</xdr:colOff>
      <xdr:row>55</xdr:row>
      <xdr:rowOff>1791</xdr:rowOff>
    </xdr:to>
    <xdr:sp macro="" textlink="" fLocksText="0">
      <xdr:nvSpPr>
        <xdr:cNvPr id="13718" name="Text Box 55">
          <a:extLst>
            <a:ext uri="{FF2B5EF4-FFF2-40B4-BE49-F238E27FC236}">
              <a16:creationId xmlns:a16="http://schemas.microsoft.com/office/drawing/2014/main" id="{99AFAFE3-5E4A-466F-AF35-6D583D1F52FF}"/>
            </a:ext>
          </a:extLst>
        </xdr:cNvPr>
        <xdr:cNvSpPr txBox="1"/>
      </xdr:nvSpPr>
      <xdr:spPr bwMode="auto">
        <a:xfrm>
          <a:off x="2495550" y="1152525"/>
          <a:ext cx="28575" cy="219075"/>
        </a:xfrm>
        <a:prstGeom prst="rect">
          <a:avLst/>
        </a:prstGeom>
        <a:noFill/>
        <a:ln>
          <a:noFill/>
        </a:ln>
        <a:effectLst/>
      </xdr:spPr>
      <xdr:txBody>
        <a:bodyPr/>
        <a:lstStyle/>
        <a:p>
          <a:endParaRPr/>
        </a:p>
      </xdr:txBody>
    </xdr:sp>
    <xdr:clientData/>
  </xdr:twoCellAnchor>
  <xdr:twoCellAnchor editAs="oneCell">
    <xdr:from>
      <xdr:col>7</xdr:col>
      <xdr:colOff>83185</xdr:colOff>
      <xdr:row>2</xdr:row>
      <xdr:rowOff>0</xdr:rowOff>
    </xdr:from>
    <xdr:to>
      <xdr:col>7</xdr:col>
      <xdr:colOff>116519</xdr:colOff>
      <xdr:row>55</xdr:row>
      <xdr:rowOff>1791</xdr:rowOff>
    </xdr:to>
    <xdr:sp macro="" textlink="" fLocksText="0">
      <xdr:nvSpPr>
        <xdr:cNvPr id="13719" name="Text Box 57">
          <a:extLst>
            <a:ext uri="{FF2B5EF4-FFF2-40B4-BE49-F238E27FC236}">
              <a16:creationId xmlns:a16="http://schemas.microsoft.com/office/drawing/2014/main" id="{F5CCFA69-DDE4-4B14-B419-464E352870CA}"/>
            </a:ext>
          </a:extLst>
        </xdr:cNvPr>
        <xdr:cNvSpPr txBox="1"/>
      </xdr:nvSpPr>
      <xdr:spPr bwMode="auto">
        <a:xfrm>
          <a:off x="2495550" y="1152525"/>
          <a:ext cx="28575" cy="219075"/>
        </a:xfrm>
        <a:prstGeom prst="rect">
          <a:avLst/>
        </a:prstGeom>
        <a:noFill/>
        <a:ln>
          <a:noFill/>
        </a:ln>
        <a:effectLst/>
      </xdr:spPr>
      <xdr:txBody>
        <a:bodyPr/>
        <a:lstStyle/>
        <a:p>
          <a:endParaRPr/>
        </a:p>
      </xdr:txBody>
    </xdr:sp>
    <xdr:clientData/>
  </xdr:twoCellAnchor>
  <xdr:twoCellAnchor editAs="oneCell">
    <xdr:from>
      <xdr:col>7</xdr:col>
      <xdr:colOff>83185</xdr:colOff>
      <xdr:row>2</xdr:row>
      <xdr:rowOff>0</xdr:rowOff>
    </xdr:from>
    <xdr:to>
      <xdr:col>7</xdr:col>
      <xdr:colOff>116519</xdr:colOff>
      <xdr:row>55</xdr:row>
      <xdr:rowOff>1791</xdr:rowOff>
    </xdr:to>
    <xdr:sp macro="" textlink="" fLocksText="0">
      <xdr:nvSpPr>
        <xdr:cNvPr id="13720" name="Text Box 58">
          <a:extLst>
            <a:ext uri="{FF2B5EF4-FFF2-40B4-BE49-F238E27FC236}">
              <a16:creationId xmlns:a16="http://schemas.microsoft.com/office/drawing/2014/main" id="{ED6506EE-DC18-49B6-88C8-3F6CD9E1B7BB}"/>
            </a:ext>
          </a:extLst>
        </xdr:cNvPr>
        <xdr:cNvSpPr txBox="1"/>
      </xdr:nvSpPr>
      <xdr:spPr bwMode="auto">
        <a:xfrm>
          <a:off x="2495550" y="1152525"/>
          <a:ext cx="28575" cy="219075"/>
        </a:xfrm>
        <a:prstGeom prst="rect">
          <a:avLst/>
        </a:prstGeom>
        <a:noFill/>
        <a:ln>
          <a:noFill/>
        </a:ln>
        <a:effectLst/>
      </xdr:spPr>
      <xdr:txBody>
        <a:bodyPr/>
        <a:lstStyle/>
        <a:p>
          <a:endParaRPr/>
        </a:p>
      </xdr:txBody>
    </xdr:sp>
    <xdr:clientData/>
  </xdr:twoCellAnchor>
  <xdr:twoCellAnchor editAs="oneCell">
    <xdr:from>
      <xdr:col>7</xdr:col>
      <xdr:colOff>83185</xdr:colOff>
      <xdr:row>2</xdr:row>
      <xdr:rowOff>0</xdr:rowOff>
    </xdr:from>
    <xdr:to>
      <xdr:col>7</xdr:col>
      <xdr:colOff>116519</xdr:colOff>
      <xdr:row>55</xdr:row>
      <xdr:rowOff>1791</xdr:rowOff>
    </xdr:to>
    <xdr:sp macro="" textlink="" fLocksText="0">
      <xdr:nvSpPr>
        <xdr:cNvPr id="13721" name="Text Box 59">
          <a:extLst>
            <a:ext uri="{FF2B5EF4-FFF2-40B4-BE49-F238E27FC236}">
              <a16:creationId xmlns:a16="http://schemas.microsoft.com/office/drawing/2014/main" id="{50EFF2CA-75A4-4F56-8416-E7F3615226C8}"/>
            </a:ext>
          </a:extLst>
        </xdr:cNvPr>
        <xdr:cNvSpPr txBox="1"/>
      </xdr:nvSpPr>
      <xdr:spPr bwMode="auto">
        <a:xfrm>
          <a:off x="2495550" y="1152525"/>
          <a:ext cx="28575" cy="219075"/>
        </a:xfrm>
        <a:prstGeom prst="rect">
          <a:avLst/>
        </a:prstGeom>
        <a:noFill/>
        <a:ln>
          <a:noFill/>
        </a:ln>
        <a:effectLst/>
      </xdr:spPr>
      <xdr:txBody>
        <a:bodyPr/>
        <a:lstStyle/>
        <a:p>
          <a:endParaRPr/>
        </a:p>
      </xdr:txBody>
    </xdr:sp>
    <xdr:clientData/>
  </xdr:twoCellAnchor>
  <xdr:twoCellAnchor editAs="oneCell">
    <xdr:from>
      <xdr:col>7</xdr:col>
      <xdr:colOff>83185</xdr:colOff>
      <xdr:row>2</xdr:row>
      <xdr:rowOff>0</xdr:rowOff>
    </xdr:from>
    <xdr:to>
      <xdr:col>7</xdr:col>
      <xdr:colOff>116519</xdr:colOff>
      <xdr:row>55</xdr:row>
      <xdr:rowOff>1791</xdr:rowOff>
    </xdr:to>
    <xdr:sp macro="" textlink="" fLocksText="0">
      <xdr:nvSpPr>
        <xdr:cNvPr id="13722" name="Text Box 60">
          <a:extLst>
            <a:ext uri="{FF2B5EF4-FFF2-40B4-BE49-F238E27FC236}">
              <a16:creationId xmlns:a16="http://schemas.microsoft.com/office/drawing/2014/main" id="{D329B0DC-8FA7-4DCA-BEB6-FD62692691BB}"/>
            </a:ext>
          </a:extLst>
        </xdr:cNvPr>
        <xdr:cNvSpPr txBox="1"/>
      </xdr:nvSpPr>
      <xdr:spPr bwMode="auto">
        <a:xfrm>
          <a:off x="2495550" y="1152525"/>
          <a:ext cx="28575" cy="219075"/>
        </a:xfrm>
        <a:prstGeom prst="rect">
          <a:avLst/>
        </a:prstGeom>
        <a:noFill/>
        <a:ln>
          <a:noFill/>
        </a:ln>
        <a:effectLst/>
      </xdr:spPr>
      <xdr:txBody>
        <a:bodyPr/>
        <a:lstStyle/>
        <a:p>
          <a:endParaRPr/>
        </a:p>
      </xdr:txBody>
    </xdr:sp>
    <xdr:clientData/>
  </xdr:twoCellAnchor>
  <xdr:twoCellAnchor editAs="oneCell">
    <xdr:from>
      <xdr:col>7</xdr:col>
      <xdr:colOff>83185</xdr:colOff>
      <xdr:row>2</xdr:row>
      <xdr:rowOff>0</xdr:rowOff>
    </xdr:from>
    <xdr:to>
      <xdr:col>7</xdr:col>
      <xdr:colOff>116519</xdr:colOff>
      <xdr:row>55</xdr:row>
      <xdr:rowOff>1791</xdr:rowOff>
    </xdr:to>
    <xdr:sp macro="" textlink="" fLocksText="0">
      <xdr:nvSpPr>
        <xdr:cNvPr id="13723" name="Text Box 62">
          <a:extLst>
            <a:ext uri="{FF2B5EF4-FFF2-40B4-BE49-F238E27FC236}">
              <a16:creationId xmlns:a16="http://schemas.microsoft.com/office/drawing/2014/main" id="{B621C0EE-61DF-45E2-BF85-8D635111ED64}"/>
            </a:ext>
          </a:extLst>
        </xdr:cNvPr>
        <xdr:cNvSpPr txBox="1"/>
      </xdr:nvSpPr>
      <xdr:spPr bwMode="auto">
        <a:xfrm>
          <a:off x="2495550" y="1152525"/>
          <a:ext cx="28575" cy="219075"/>
        </a:xfrm>
        <a:prstGeom prst="rect">
          <a:avLst/>
        </a:prstGeom>
        <a:noFill/>
        <a:ln>
          <a:noFill/>
        </a:ln>
        <a:effectLst/>
      </xdr:spPr>
      <xdr:txBody>
        <a:bodyPr/>
        <a:lstStyle/>
        <a:p>
          <a:endParaRPr/>
        </a:p>
      </xdr:txBody>
    </xdr:sp>
    <xdr:clientData/>
  </xdr:twoCellAnchor>
  <xdr:twoCellAnchor>
    <xdr:from>
      <xdr:col>31</xdr:col>
      <xdr:colOff>671989</xdr:colOff>
      <xdr:row>1</xdr:row>
      <xdr:rowOff>3571</xdr:rowOff>
    </xdr:from>
    <xdr:to>
      <xdr:col>33</xdr:col>
      <xdr:colOff>135731</xdr:colOff>
      <xdr:row>2</xdr:row>
      <xdr:rowOff>0</xdr:rowOff>
    </xdr:to>
    <xdr:sp macro="[0]!SaveImage" textlink="">
      <xdr:nvSpPr>
        <xdr:cNvPr id="2" name="正方形/長方形 1">
          <a:extLst>
            <a:ext uri="{FF2B5EF4-FFF2-40B4-BE49-F238E27FC236}">
              <a16:creationId xmlns:a16="http://schemas.microsoft.com/office/drawing/2014/main" id="{C7FC4066-4B3D-713F-B939-4A03D484BD55}"/>
            </a:ext>
          </a:extLst>
        </xdr:cNvPr>
        <xdr:cNvSpPr/>
      </xdr:nvSpPr>
      <xdr:spPr>
        <a:xfrm>
          <a:off x="12187714" y="1089421"/>
          <a:ext cx="835342" cy="367904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 w="76200"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画像抽出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9301370" cy="6071152"/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FF25EB2F-3A4A-814B-C9FC-07AAD9FF1BD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0.00935</cdr:x>
      <cdr:y>0.00754</cdr:y>
    </cdr:from>
    <cdr:to>
      <cdr:x>0.06234</cdr:x>
      <cdr:y>0.03574</cdr:y>
    </cdr:to>
    <cdr:sp macro="" textlink="">
      <cdr:nvSpPr>
        <cdr:cNvPr id="17" name="テキスト ボックス 1"/>
        <cdr:cNvSpPr txBox="1"/>
      </cdr:nvSpPr>
      <cdr:spPr>
        <a:xfrm xmlns:a="http://schemas.openxmlformats.org/drawingml/2006/main">
          <a:off x="87043" y="45814"/>
          <a:ext cx="493121" cy="17137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人数</a:t>
          </a:r>
        </a:p>
      </cdr:txBody>
    </cdr:sp>
  </cdr:relSizeAnchor>
  <cdr:relSizeAnchor xmlns:cdr="http://schemas.openxmlformats.org/drawingml/2006/chartDrawing">
    <cdr:from>
      <cdr:x>0.0534</cdr:x>
      <cdr:y>0.95271</cdr:y>
    </cdr:from>
    <cdr:to>
      <cdr:x>0.98438</cdr:x>
      <cdr:y>0.98182</cdr:y>
    </cdr:to>
    <cdr:grpSp>
      <cdr:nvGrpSpPr>
        <cdr:cNvPr id="19" name="グループ化 18">
          <a:extLst xmlns:a="http://schemas.openxmlformats.org/drawingml/2006/main">
            <a:ext uri="{FF2B5EF4-FFF2-40B4-BE49-F238E27FC236}">
              <a16:creationId xmlns:a16="http://schemas.microsoft.com/office/drawing/2014/main" id="{3A4C5F42-D06C-9B47-B03A-6E67E4449C91}"/>
            </a:ext>
          </a:extLst>
        </cdr:cNvPr>
        <cdr:cNvGrpSpPr/>
      </cdr:nvGrpSpPr>
      <cdr:grpSpPr>
        <a:xfrm xmlns:a="http://schemas.openxmlformats.org/drawingml/2006/main">
          <a:off x="496693" y="5784047"/>
          <a:ext cx="8659390" cy="176731"/>
          <a:chOff x="0" y="-921"/>
          <a:chExt cx="20360203" cy="161369"/>
        </a:xfrm>
      </cdr:grpSpPr>
      <cdr:sp macro="" textlink="">
        <cdr:nvSpPr>
          <cdr:cNvPr id="21" name="山形 20"/>
          <cdr:cNvSpPr/>
        </cdr:nvSpPr>
        <cdr:spPr>
          <a:xfrm xmlns:a="http://schemas.openxmlformats.org/drawingml/2006/main">
            <a:off x="0" y="1"/>
            <a:ext cx="2396015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2" name="山形 21"/>
          <cdr:cNvSpPr/>
        </cdr:nvSpPr>
        <cdr:spPr>
          <a:xfrm xmlns:a="http://schemas.openxmlformats.org/drawingml/2006/main">
            <a:off x="1633107" y="1"/>
            <a:ext cx="2396015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2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3" name="山形 22"/>
          <cdr:cNvSpPr/>
        </cdr:nvSpPr>
        <cdr:spPr>
          <a:xfrm xmlns:a="http://schemas.openxmlformats.org/drawingml/2006/main">
            <a:off x="3266216" y="1"/>
            <a:ext cx="2396015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3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4" name="山形 23"/>
          <cdr:cNvSpPr/>
        </cdr:nvSpPr>
        <cdr:spPr>
          <a:xfrm xmlns:a="http://schemas.openxmlformats.org/drawingml/2006/main">
            <a:off x="4899319" y="1"/>
            <a:ext cx="2396015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4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5" name="山形 24"/>
          <cdr:cNvSpPr/>
        </cdr:nvSpPr>
        <cdr:spPr>
          <a:xfrm xmlns:a="http://schemas.openxmlformats.org/drawingml/2006/main">
            <a:off x="6532426" y="1"/>
            <a:ext cx="2396015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5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6" name="山形 25"/>
          <cdr:cNvSpPr/>
        </cdr:nvSpPr>
        <cdr:spPr>
          <a:xfrm xmlns:a="http://schemas.openxmlformats.org/drawingml/2006/main">
            <a:off x="8165535" y="1"/>
            <a:ext cx="2396015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6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7" name="山形 26"/>
          <cdr:cNvSpPr/>
        </cdr:nvSpPr>
        <cdr:spPr>
          <a:xfrm xmlns:a="http://schemas.openxmlformats.org/drawingml/2006/main">
            <a:off x="9798639" y="2"/>
            <a:ext cx="2396015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7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8" name="山形 27"/>
          <cdr:cNvSpPr/>
        </cdr:nvSpPr>
        <cdr:spPr>
          <a:xfrm xmlns:a="http://schemas.openxmlformats.org/drawingml/2006/main">
            <a:off x="11431746" y="2"/>
            <a:ext cx="2396015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8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9" name="山形 28"/>
          <cdr:cNvSpPr/>
        </cdr:nvSpPr>
        <cdr:spPr>
          <a:xfrm xmlns:a="http://schemas.openxmlformats.org/drawingml/2006/main">
            <a:off x="13064853" y="2"/>
            <a:ext cx="2396015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9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0" name="山形 29"/>
          <cdr:cNvSpPr/>
        </cdr:nvSpPr>
        <cdr:spPr>
          <a:xfrm xmlns:a="http://schemas.openxmlformats.org/drawingml/2006/main">
            <a:off x="14697962" y="2"/>
            <a:ext cx="2396015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10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1" name="山形 30"/>
          <cdr:cNvSpPr/>
        </cdr:nvSpPr>
        <cdr:spPr>
          <a:xfrm xmlns:a="http://schemas.openxmlformats.org/drawingml/2006/main">
            <a:off x="16331069" y="2"/>
            <a:ext cx="2396015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11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3" name="山形 32"/>
          <cdr:cNvSpPr/>
        </cdr:nvSpPr>
        <cdr:spPr>
          <a:xfrm xmlns:a="http://schemas.openxmlformats.org/drawingml/2006/main">
            <a:off x="18022278" y="-921"/>
            <a:ext cx="2337925" cy="161369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12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</cdr:grp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673E7474-7B9D-5417-2A18-A91216FEEB5B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0.00514</cdr:x>
      <cdr:y>0.01037</cdr:y>
    </cdr:from>
    <cdr:to>
      <cdr:x>0.05738</cdr:x>
      <cdr:y>0.04257</cdr:y>
    </cdr:to>
    <cdr:sp macro="" textlink="">
      <cdr:nvSpPr>
        <cdr:cNvPr id="18" name="テキスト ボックス 1"/>
        <cdr:cNvSpPr txBox="1"/>
      </cdr:nvSpPr>
      <cdr:spPr>
        <a:xfrm xmlns:a="http://schemas.openxmlformats.org/drawingml/2006/main">
          <a:off x="47848" y="62996"/>
          <a:ext cx="486142" cy="19567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人数</a:t>
          </a:r>
        </a:p>
      </cdr:txBody>
    </cdr:sp>
  </cdr:relSizeAnchor>
  <cdr:relSizeAnchor xmlns:cdr="http://schemas.openxmlformats.org/drawingml/2006/chartDrawing">
    <cdr:from>
      <cdr:x>0.04913</cdr:x>
      <cdr:y>0.95455</cdr:y>
    </cdr:from>
    <cdr:to>
      <cdr:x>0.98772</cdr:x>
      <cdr:y>0.98673</cdr:y>
    </cdr:to>
    <cdr:grpSp>
      <cdr:nvGrpSpPr>
        <cdr:cNvPr id="16" name="グループ化 15">
          <a:extLst xmlns:a="http://schemas.openxmlformats.org/drawingml/2006/main">
            <a:ext uri="{FF2B5EF4-FFF2-40B4-BE49-F238E27FC236}">
              <a16:creationId xmlns:a16="http://schemas.microsoft.com/office/drawing/2014/main" id="{3A4C5F42-D06C-9B47-B03A-6E67E4449C91}"/>
            </a:ext>
          </a:extLst>
        </cdr:cNvPr>
        <cdr:cNvGrpSpPr/>
      </cdr:nvGrpSpPr>
      <cdr:grpSpPr>
        <a:xfrm xmlns:a="http://schemas.openxmlformats.org/drawingml/2006/main">
          <a:off x="457044" y="5803783"/>
          <a:ext cx="8731468" cy="195659"/>
          <a:chOff x="0" y="1"/>
          <a:chExt cx="20360206" cy="160447"/>
        </a:xfrm>
      </cdr:grpSpPr>
      <cdr:sp macro="" textlink="">
        <cdr:nvSpPr>
          <cdr:cNvPr id="17" name="山形 16"/>
          <cdr:cNvSpPr/>
        </cdr:nvSpPr>
        <cdr:spPr>
          <a:xfrm xmlns:a="http://schemas.openxmlformats.org/drawingml/2006/main">
            <a:off x="0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0" name="山形 19"/>
          <cdr:cNvSpPr/>
        </cdr:nvSpPr>
        <cdr:spPr>
          <a:xfrm xmlns:a="http://schemas.openxmlformats.org/drawingml/2006/main">
            <a:off x="1633107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2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2" name="山形 31"/>
          <cdr:cNvSpPr/>
        </cdr:nvSpPr>
        <cdr:spPr>
          <a:xfrm xmlns:a="http://schemas.openxmlformats.org/drawingml/2006/main">
            <a:off x="3266215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3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4" name="山形 33"/>
          <cdr:cNvSpPr/>
        </cdr:nvSpPr>
        <cdr:spPr>
          <a:xfrm xmlns:a="http://schemas.openxmlformats.org/drawingml/2006/main">
            <a:off x="4899319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4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5" name="山形 34"/>
          <cdr:cNvSpPr/>
        </cdr:nvSpPr>
        <cdr:spPr>
          <a:xfrm xmlns:a="http://schemas.openxmlformats.org/drawingml/2006/main">
            <a:off x="6532425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5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6" name="山形 35"/>
          <cdr:cNvSpPr/>
        </cdr:nvSpPr>
        <cdr:spPr>
          <a:xfrm xmlns:a="http://schemas.openxmlformats.org/drawingml/2006/main">
            <a:off x="8165534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6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7" name="山形 36"/>
          <cdr:cNvSpPr/>
        </cdr:nvSpPr>
        <cdr:spPr>
          <a:xfrm xmlns:a="http://schemas.openxmlformats.org/drawingml/2006/main">
            <a:off x="9798640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7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8" name="山形 37"/>
          <cdr:cNvSpPr/>
        </cdr:nvSpPr>
        <cdr:spPr>
          <a:xfrm xmlns:a="http://schemas.openxmlformats.org/drawingml/2006/main">
            <a:off x="11431747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8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9" name="山形 38"/>
          <cdr:cNvSpPr/>
        </cdr:nvSpPr>
        <cdr:spPr>
          <a:xfrm xmlns:a="http://schemas.openxmlformats.org/drawingml/2006/main">
            <a:off x="13064853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9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40" name="山形 39"/>
          <cdr:cNvSpPr/>
        </cdr:nvSpPr>
        <cdr:spPr>
          <a:xfrm xmlns:a="http://schemas.openxmlformats.org/drawingml/2006/main">
            <a:off x="14697963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10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41" name="山形 40"/>
          <cdr:cNvSpPr/>
        </cdr:nvSpPr>
        <cdr:spPr>
          <a:xfrm xmlns:a="http://schemas.openxmlformats.org/drawingml/2006/main">
            <a:off x="16331070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11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42" name="山形 41"/>
          <cdr:cNvSpPr/>
        </cdr:nvSpPr>
        <cdr:spPr>
          <a:xfrm xmlns:a="http://schemas.openxmlformats.org/drawingml/2006/main">
            <a:off x="17964192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12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</cdr:grp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C302E419-CC06-EE0B-44A5-943B4B025096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0.00227</cdr:x>
      <cdr:y>0.01101</cdr:y>
    </cdr:from>
    <cdr:to>
      <cdr:x>0.06426</cdr:x>
      <cdr:y>0.04546</cdr:y>
    </cdr:to>
    <cdr:sp macro="" textlink="">
      <cdr:nvSpPr>
        <cdr:cNvPr id="23" name="テキスト ボックス 1"/>
        <cdr:cNvSpPr txBox="1"/>
      </cdr:nvSpPr>
      <cdr:spPr>
        <a:xfrm xmlns:a="http://schemas.openxmlformats.org/drawingml/2006/main">
          <a:off x="21140" y="66917"/>
          <a:ext cx="576874" cy="20935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人数</a:t>
          </a:r>
        </a:p>
      </cdr:txBody>
    </cdr:sp>
  </cdr:relSizeAnchor>
  <cdr:relSizeAnchor xmlns:cdr="http://schemas.openxmlformats.org/drawingml/2006/chartDrawing">
    <cdr:from>
      <cdr:x>0.04401</cdr:x>
      <cdr:y>0.94984</cdr:y>
    </cdr:from>
    <cdr:to>
      <cdr:x>0.98465</cdr:x>
      <cdr:y>0.98516</cdr:y>
    </cdr:to>
    <cdr:grpSp>
      <cdr:nvGrpSpPr>
        <cdr:cNvPr id="16" name="グループ化 15">
          <a:extLst xmlns:a="http://schemas.openxmlformats.org/drawingml/2006/main">
            <a:ext uri="{FF2B5EF4-FFF2-40B4-BE49-F238E27FC236}">
              <a16:creationId xmlns:a16="http://schemas.microsoft.com/office/drawing/2014/main" id="{3A4C5F42-D06C-9B47-B03A-6E67E4449C91}"/>
            </a:ext>
          </a:extLst>
        </cdr:cNvPr>
        <cdr:cNvGrpSpPr/>
      </cdr:nvGrpSpPr>
      <cdr:grpSpPr>
        <a:xfrm xmlns:a="http://schemas.openxmlformats.org/drawingml/2006/main">
          <a:off x="409554" y="5772130"/>
          <a:ext cx="8753525" cy="214638"/>
          <a:chOff x="0" y="1"/>
          <a:chExt cx="20360206" cy="160447"/>
        </a:xfrm>
      </cdr:grpSpPr>
      <cdr:sp macro="" textlink="">
        <cdr:nvSpPr>
          <cdr:cNvPr id="17" name="山形 16"/>
          <cdr:cNvSpPr/>
        </cdr:nvSpPr>
        <cdr:spPr>
          <a:xfrm xmlns:a="http://schemas.openxmlformats.org/drawingml/2006/main">
            <a:off x="0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18" name="山形 17"/>
          <cdr:cNvSpPr/>
        </cdr:nvSpPr>
        <cdr:spPr>
          <a:xfrm xmlns:a="http://schemas.openxmlformats.org/drawingml/2006/main">
            <a:off x="1633107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2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19" name="山形 18"/>
          <cdr:cNvSpPr/>
        </cdr:nvSpPr>
        <cdr:spPr>
          <a:xfrm xmlns:a="http://schemas.openxmlformats.org/drawingml/2006/main">
            <a:off x="3266215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3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1" name="山形 20"/>
          <cdr:cNvSpPr/>
        </cdr:nvSpPr>
        <cdr:spPr>
          <a:xfrm xmlns:a="http://schemas.openxmlformats.org/drawingml/2006/main">
            <a:off x="4899319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4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2" name="山形 21"/>
          <cdr:cNvSpPr/>
        </cdr:nvSpPr>
        <cdr:spPr>
          <a:xfrm xmlns:a="http://schemas.openxmlformats.org/drawingml/2006/main">
            <a:off x="6532425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5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4" name="山形 23"/>
          <cdr:cNvSpPr/>
        </cdr:nvSpPr>
        <cdr:spPr>
          <a:xfrm xmlns:a="http://schemas.openxmlformats.org/drawingml/2006/main">
            <a:off x="8165534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6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5" name="山形 24"/>
          <cdr:cNvSpPr/>
        </cdr:nvSpPr>
        <cdr:spPr>
          <a:xfrm xmlns:a="http://schemas.openxmlformats.org/drawingml/2006/main">
            <a:off x="9798640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7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6" name="山形 25"/>
          <cdr:cNvSpPr/>
        </cdr:nvSpPr>
        <cdr:spPr>
          <a:xfrm xmlns:a="http://schemas.openxmlformats.org/drawingml/2006/main">
            <a:off x="11431747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8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7" name="山形 26"/>
          <cdr:cNvSpPr/>
        </cdr:nvSpPr>
        <cdr:spPr>
          <a:xfrm xmlns:a="http://schemas.openxmlformats.org/drawingml/2006/main">
            <a:off x="13064853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9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8" name="山形 27"/>
          <cdr:cNvSpPr/>
        </cdr:nvSpPr>
        <cdr:spPr>
          <a:xfrm xmlns:a="http://schemas.openxmlformats.org/drawingml/2006/main">
            <a:off x="14697963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10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9" name="山形 28"/>
          <cdr:cNvSpPr/>
        </cdr:nvSpPr>
        <cdr:spPr>
          <a:xfrm xmlns:a="http://schemas.openxmlformats.org/drawingml/2006/main">
            <a:off x="16331070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11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0" name="山形 29"/>
          <cdr:cNvSpPr/>
        </cdr:nvSpPr>
        <cdr:spPr>
          <a:xfrm xmlns:a="http://schemas.openxmlformats.org/drawingml/2006/main">
            <a:off x="17964192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12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</cdr:grp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387AC355-51CB-CA12-1581-4446325419AA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0.01501</cdr:x>
      <cdr:y>0.01218</cdr:y>
    </cdr:from>
    <cdr:to>
      <cdr:x>0.08925</cdr:x>
      <cdr:y>0.04188</cdr:y>
    </cdr:to>
    <cdr:sp macro="" textlink="">
      <cdr:nvSpPr>
        <cdr:cNvPr id="17" name="テキスト ボックス 1"/>
        <cdr:cNvSpPr txBox="1"/>
      </cdr:nvSpPr>
      <cdr:spPr>
        <a:xfrm xmlns:a="http://schemas.openxmlformats.org/drawingml/2006/main">
          <a:off x="139670" y="74040"/>
          <a:ext cx="690872" cy="1804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人数</a:t>
          </a:r>
        </a:p>
      </cdr:txBody>
    </cdr:sp>
  </cdr:relSizeAnchor>
  <cdr:relSizeAnchor xmlns:cdr="http://schemas.openxmlformats.org/drawingml/2006/chartDrawing">
    <cdr:from>
      <cdr:x>0.05834</cdr:x>
      <cdr:y>0.95141</cdr:y>
    </cdr:from>
    <cdr:to>
      <cdr:x>0.98567</cdr:x>
      <cdr:y>0.98359</cdr:y>
    </cdr:to>
    <cdr:grpSp>
      <cdr:nvGrpSpPr>
        <cdr:cNvPr id="16" name="グループ化 15">
          <a:extLst xmlns:a="http://schemas.openxmlformats.org/drawingml/2006/main">
            <a:ext uri="{FF2B5EF4-FFF2-40B4-BE49-F238E27FC236}">
              <a16:creationId xmlns:a16="http://schemas.microsoft.com/office/drawing/2014/main" id="{3A4C5F42-D06C-9B47-B03A-6E67E4449C91}"/>
            </a:ext>
          </a:extLst>
        </cdr:cNvPr>
        <cdr:cNvGrpSpPr/>
      </cdr:nvGrpSpPr>
      <cdr:grpSpPr>
        <a:xfrm xmlns:a="http://schemas.openxmlformats.org/drawingml/2006/main">
          <a:off x="542908" y="5781671"/>
          <a:ext cx="8629663" cy="195556"/>
          <a:chOff x="0" y="1"/>
          <a:chExt cx="20360206" cy="160447"/>
        </a:xfrm>
      </cdr:grpSpPr>
      <cdr:sp macro="" textlink="">
        <cdr:nvSpPr>
          <cdr:cNvPr id="18" name="山形 17"/>
          <cdr:cNvSpPr/>
        </cdr:nvSpPr>
        <cdr:spPr>
          <a:xfrm xmlns:a="http://schemas.openxmlformats.org/drawingml/2006/main">
            <a:off x="0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0" name="山形 19"/>
          <cdr:cNvSpPr/>
        </cdr:nvSpPr>
        <cdr:spPr>
          <a:xfrm xmlns:a="http://schemas.openxmlformats.org/drawingml/2006/main">
            <a:off x="1633107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2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2" name="山形 31"/>
          <cdr:cNvSpPr/>
        </cdr:nvSpPr>
        <cdr:spPr>
          <a:xfrm xmlns:a="http://schemas.openxmlformats.org/drawingml/2006/main">
            <a:off x="3266215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3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4" name="山形 33"/>
          <cdr:cNvSpPr/>
        </cdr:nvSpPr>
        <cdr:spPr>
          <a:xfrm xmlns:a="http://schemas.openxmlformats.org/drawingml/2006/main">
            <a:off x="4899319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4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5" name="山形 34"/>
          <cdr:cNvSpPr/>
        </cdr:nvSpPr>
        <cdr:spPr>
          <a:xfrm xmlns:a="http://schemas.openxmlformats.org/drawingml/2006/main">
            <a:off x="6532425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5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6" name="山形 35"/>
          <cdr:cNvSpPr/>
        </cdr:nvSpPr>
        <cdr:spPr>
          <a:xfrm xmlns:a="http://schemas.openxmlformats.org/drawingml/2006/main">
            <a:off x="8165534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6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7" name="山形 36"/>
          <cdr:cNvSpPr/>
        </cdr:nvSpPr>
        <cdr:spPr>
          <a:xfrm xmlns:a="http://schemas.openxmlformats.org/drawingml/2006/main">
            <a:off x="9798640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7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8" name="山形 37"/>
          <cdr:cNvSpPr/>
        </cdr:nvSpPr>
        <cdr:spPr>
          <a:xfrm xmlns:a="http://schemas.openxmlformats.org/drawingml/2006/main">
            <a:off x="11431747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8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9" name="山形 38"/>
          <cdr:cNvSpPr/>
        </cdr:nvSpPr>
        <cdr:spPr>
          <a:xfrm xmlns:a="http://schemas.openxmlformats.org/drawingml/2006/main">
            <a:off x="13064853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9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40" name="山形 39"/>
          <cdr:cNvSpPr/>
        </cdr:nvSpPr>
        <cdr:spPr>
          <a:xfrm xmlns:a="http://schemas.openxmlformats.org/drawingml/2006/main">
            <a:off x="14697963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10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41" name="山形 40"/>
          <cdr:cNvSpPr/>
        </cdr:nvSpPr>
        <cdr:spPr>
          <a:xfrm xmlns:a="http://schemas.openxmlformats.org/drawingml/2006/main">
            <a:off x="16331070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11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42" name="山形 41"/>
          <cdr:cNvSpPr/>
        </cdr:nvSpPr>
        <cdr:spPr>
          <a:xfrm xmlns:a="http://schemas.openxmlformats.org/drawingml/2006/main">
            <a:off x="17964192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12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</cdr:grpSp>
  </cdr:relSizeAnchor>
</c:userShapes>
</file>

<file path=xl/drawings/drawing18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C8BDDA46-5E1E-1A36-8B75-E857956B5ADE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0.00907</cdr:x>
      <cdr:y>0.00633</cdr:y>
    </cdr:from>
    <cdr:to>
      <cdr:x>0.07381</cdr:x>
      <cdr:y>0.03646</cdr:y>
    </cdr:to>
    <cdr:sp macro="" textlink="">
      <cdr:nvSpPr>
        <cdr:cNvPr id="28" name="テキスト ボックス 1"/>
        <cdr:cNvSpPr txBox="1"/>
      </cdr:nvSpPr>
      <cdr:spPr>
        <a:xfrm xmlns:a="http://schemas.openxmlformats.org/drawingml/2006/main">
          <a:off x="84393" y="38493"/>
          <a:ext cx="602466" cy="18309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人数</a:t>
          </a:r>
        </a:p>
      </cdr:txBody>
    </cdr:sp>
  </cdr:relSizeAnchor>
  <cdr:relSizeAnchor xmlns:cdr="http://schemas.openxmlformats.org/drawingml/2006/chartDrawing">
    <cdr:from>
      <cdr:x>0.04504</cdr:x>
      <cdr:y>0.94984</cdr:y>
    </cdr:from>
    <cdr:to>
      <cdr:x>0.98874</cdr:x>
      <cdr:y>0.98516</cdr:y>
    </cdr:to>
    <cdr:grpSp>
      <cdr:nvGrpSpPr>
        <cdr:cNvPr id="16" name="グループ化 15">
          <a:extLst xmlns:a="http://schemas.openxmlformats.org/drawingml/2006/main">
            <a:ext uri="{FF2B5EF4-FFF2-40B4-BE49-F238E27FC236}">
              <a16:creationId xmlns:a16="http://schemas.microsoft.com/office/drawing/2014/main" id="{3A4C5F42-D06C-9B47-B03A-6E67E4449C91}"/>
            </a:ext>
          </a:extLst>
        </cdr:cNvPr>
        <cdr:cNvGrpSpPr/>
      </cdr:nvGrpSpPr>
      <cdr:grpSpPr>
        <a:xfrm xmlns:a="http://schemas.openxmlformats.org/drawingml/2006/main">
          <a:off x="419139" y="5772130"/>
          <a:ext cx="8782001" cy="214638"/>
          <a:chOff x="0" y="1"/>
          <a:chExt cx="20360206" cy="160447"/>
        </a:xfrm>
      </cdr:grpSpPr>
      <cdr:sp macro="" textlink="">
        <cdr:nvSpPr>
          <cdr:cNvPr id="17" name="山形 16"/>
          <cdr:cNvSpPr/>
        </cdr:nvSpPr>
        <cdr:spPr>
          <a:xfrm xmlns:a="http://schemas.openxmlformats.org/drawingml/2006/main">
            <a:off x="0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18" name="山形 17"/>
          <cdr:cNvSpPr/>
        </cdr:nvSpPr>
        <cdr:spPr>
          <a:xfrm xmlns:a="http://schemas.openxmlformats.org/drawingml/2006/main">
            <a:off x="1633107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2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19" name="山形 18"/>
          <cdr:cNvSpPr/>
        </cdr:nvSpPr>
        <cdr:spPr>
          <a:xfrm xmlns:a="http://schemas.openxmlformats.org/drawingml/2006/main">
            <a:off x="3266215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3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1" name="山形 20"/>
          <cdr:cNvSpPr/>
        </cdr:nvSpPr>
        <cdr:spPr>
          <a:xfrm xmlns:a="http://schemas.openxmlformats.org/drawingml/2006/main">
            <a:off x="4899319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4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2" name="山形 21"/>
          <cdr:cNvSpPr/>
        </cdr:nvSpPr>
        <cdr:spPr>
          <a:xfrm xmlns:a="http://schemas.openxmlformats.org/drawingml/2006/main">
            <a:off x="6532425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5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3" name="山形 22"/>
          <cdr:cNvSpPr/>
        </cdr:nvSpPr>
        <cdr:spPr>
          <a:xfrm xmlns:a="http://schemas.openxmlformats.org/drawingml/2006/main">
            <a:off x="8165534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6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4" name="山形 23"/>
          <cdr:cNvSpPr/>
        </cdr:nvSpPr>
        <cdr:spPr>
          <a:xfrm xmlns:a="http://schemas.openxmlformats.org/drawingml/2006/main">
            <a:off x="9798640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7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5" name="山形 24"/>
          <cdr:cNvSpPr/>
        </cdr:nvSpPr>
        <cdr:spPr>
          <a:xfrm xmlns:a="http://schemas.openxmlformats.org/drawingml/2006/main">
            <a:off x="11431747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8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6" name="山形 25"/>
          <cdr:cNvSpPr/>
        </cdr:nvSpPr>
        <cdr:spPr>
          <a:xfrm xmlns:a="http://schemas.openxmlformats.org/drawingml/2006/main">
            <a:off x="13064853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9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7" name="山形 26"/>
          <cdr:cNvSpPr/>
        </cdr:nvSpPr>
        <cdr:spPr>
          <a:xfrm xmlns:a="http://schemas.openxmlformats.org/drawingml/2006/main">
            <a:off x="14697963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10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1" name="山形 30"/>
          <cdr:cNvSpPr/>
        </cdr:nvSpPr>
        <cdr:spPr>
          <a:xfrm xmlns:a="http://schemas.openxmlformats.org/drawingml/2006/main">
            <a:off x="16331070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11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2" name="山形 31"/>
          <cdr:cNvSpPr/>
        </cdr:nvSpPr>
        <cdr:spPr>
          <a:xfrm xmlns:a="http://schemas.openxmlformats.org/drawingml/2006/main">
            <a:off x="17964192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12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</cdr:grp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6FAE1077-E203-F1FC-3C41-61AAEF4C6A05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0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D39E72FF-342C-C821-7C27-5318AAB9CEB5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0.00497</cdr:x>
      <cdr:y>0.00633</cdr:y>
    </cdr:from>
    <cdr:to>
      <cdr:x>0.07646</cdr:x>
      <cdr:y>0.03646</cdr:y>
    </cdr:to>
    <cdr:sp macro="" textlink="">
      <cdr:nvSpPr>
        <cdr:cNvPr id="28" name="テキスト ボックス 1"/>
        <cdr:cNvSpPr txBox="1"/>
      </cdr:nvSpPr>
      <cdr:spPr>
        <a:xfrm xmlns:a="http://schemas.openxmlformats.org/drawingml/2006/main">
          <a:off x="46293" y="38493"/>
          <a:ext cx="665281" cy="18309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人数</a:t>
          </a:r>
        </a:p>
      </cdr:txBody>
    </cdr:sp>
  </cdr:relSizeAnchor>
  <cdr:relSizeAnchor xmlns:cdr="http://schemas.openxmlformats.org/drawingml/2006/chartDrawing">
    <cdr:from>
      <cdr:x>0.04708</cdr:x>
      <cdr:y>0.94671</cdr:y>
    </cdr:from>
    <cdr:to>
      <cdr:x>0.98567</cdr:x>
      <cdr:y>0.98359</cdr:y>
    </cdr:to>
    <cdr:grpSp>
      <cdr:nvGrpSpPr>
        <cdr:cNvPr id="16" name="グループ化 15">
          <a:extLst xmlns:a="http://schemas.openxmlformats.org/drawingml/2006/main">
            <a:ext uri="{FF2B5EF4-FFF2-40B4-BE49-F238E27FC236}">
              <a16:creationId xmlns:a16="http://schemas.microsoft.com/office/drawing/2014/main" id="{3A4C5F42-D06C-9B47-B03A-6E67E4449C91}"/>
            </a:ext>
          </a:extLst>
        </cdr:cNvPr>
        <cdr:cNvGrpSpPr/>
      </cdr:nvGrpSpPr>
      <cdr:grpSpPr>
        <a:xfrm xmlns:a="http://schemas.openxmlformats.org/drawingml/2006/main">
          <a:off x="438123" y="5753109"/>
          <a:ext cx="8734448" cy="224118"/>
          <a:chOff x="0" y="1"/>
          <a:chExt cx="20360206" cy="160447"/>
        </a:xfrm>
      </cdr:grpSpPr>
      <cdr:sp macro="" textlink="">
        <cdr:nvSpPr>
          <cdr:cNvPr id="17" name="山形 16"/>
          <cdr:cNvSpPr/>
        </cdr:nvSpPr>
        <cdr:spPr>
          <a:xfrm xmlns:a="http://schemas.openxmlformats.org/drawingml/2006/main">
            <a:off x="0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18" name="山形 17"/>
          <cdr:cNvSpPr/>
        </cdr:nvSpPr>
        <cdr:spPr>
          <a:xfrm xmlns:a="http://schemas.openxmlformats.org/drawingml/2006/main">
            <a:off x="1633107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2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19" name="山形 18"/>
          <cdr:cNvSpPr/>
        </cdr:nvSpPr>
        <cdr:spPr>
          <a:xfrm xmlns:a="http://schemas.openxmlformats.org/drawingml/2006/main">
            <a:off x="3266215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3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1" name="山形 20"/>
          <cdr:cNvSpPr/>
        </cdr:nvSpPr>
        <cdr:spPr>
          <a:xfrm xmlns:a="http://schemas.openxmlformats.org/drawingml/2006/main">
            <a:off x="4899319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4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2" name="山形 21"/>
          <cdr:cNvSpPr/>
        </cdr:nvSpPr>
        <cdr:spPr>
          <a:xfrm xmlns:a="http://schemas.openxmlformats.org/drawingml/2006/main">
            <a:off x="6532425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5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3" name="山形 22"/>
          <cdr:cNvSpPr/>
        </cdr:nvSpPr>
        <cdr:spPr>
          <a:xfrm xmlns:a="http://schemas.openxmlformats.org/drawingml/2006/main">
            <a:off x="8165534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6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4" name="山形 23"/>
          <cdr:cNvSpPr/>
        </cdr:nvSpPr>
        <cdr:spPr>
          <a:xfrm xmlns:a="http://schemas.openxmlformats.org/drawingml/2006/main">
            <a:off x="9798640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7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5" name="山形 24"/>
          <cdr:cNvSpPr/>
        </cdr:nvSpPr>
        <cdr:spPr>
          <a:xfrm xmlns:a="http://schemas.openxmlformats.org/drawingml/2006/main">
            <a:off x="11431747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8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6" name="山形 25"/>
          <cdr:cNvSpPr/>
        </cdr:nvSpPr>
        <cdr:spPr>
          <a:xfrm xmlns:a="http://schemas.openxmlformats.org/drawingml/2006/main">
            <a:off x="13064853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9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7" name="山形 26"/>
          <cdr:cNvSpPr/>
        </cdr:nvSpPr>
        <cdr:spPr>
          <a:xfrm xmlns:a="http://schemas.openxmlformats.org/drawingml/2006/main">
            <a:off x="14697963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10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1" name="山形 30"/>
          <cdr:cNvSpPr/>
        </cdr:nvSpPr>
        <cdr:spPr>
          <a:xfrm xmlns:a="http://schemas.openxmlformats.org/drawingml/2006/main">
            <a:off x="16331070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11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2" name="山形 31"/>
          <cdr:cNvSpPr/>
        </cdr:nvSpPr>
        <cdr:spPr>
          <a:xfrm xmlns:a="http://schemas.openxmlformats.org/drawingml/2006/main">
            <a:off x="17964192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12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</cdr:grpSp>
  </cdr:relSizeAnchor>
</c:userShapes>
</file>

<file path=xl/drawings/drawing22.xml><?xml version="1.0" encoding="utf-8"?>
<xdr:wsDr xmlns:xdr="http://schemas.openxmlformats.org/drawingml/2006/spreadsheetDrawing" xmlns:a="http://schemas.openxmlformats.org/drawingml/2006/main">
  <xdr:absoluteAnchor>
    <xdr:pos x="0" y="0"/>
    <xdr:ext cx="9312088" cy="6084794"/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BD2425DE-8D9A-9AF4-C4BB-9B74138D1DA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0.00497</cdr:x>
      <cdr:y>0.00459</cdr:y>
    </cdr:from>
    <cdr:to>
      <cdr:x>0.07646</cdr:x>
      <cdr:y>0.03797</cdr:y>
    </cdr:to>
    <cdr:sp macro="" textlink="">
      <cdr:nvSpPr>
        <cdr:cNvPr id="15" name="テキスト ボックス 1"/>
        <cdr:cNvSpPr txBox="1"/>
      </cdr:nvSpPr>
      <cdr:spPr>
        <a:xfrm xmlns:a="http://schemas.openxmlformats.org/drawingml/2006/main">
          <a:off x="46293" y="27921"/>
          <a:ext cx="665281" cy="2028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人数</a:t>
          </a:r>
        </a:p>
      </cdr:txBody>
    </cdr:sp>
  </cdr:relSizeAnchor>
  <cdr:relSizeAnchor xmlns:cdr="http://schemas.openxmlformats.org/drawingml/2006/chartDrawing">
    <cdr:from>
      <cdr:x>0.04401</cdr:x>
      <cdr:y>0.95134</cdr:y>
    </cdr:from>
    <cdr:to>
      <cdr:x>0.98567</cdr:x>
      <cdr:y>0.98046</cdr:y>
    </cdr:to>
    <cdr:grpSp>
      <cdr:nvGrpSpPr>
        <cdr:cNvPr id="68" name="グループ化 67">
          <a:extLst xmlns:a="http://schemas.openxmlformats.org/drawingml/2006/main">
            <a:ext uri="{FF2B5EF4-FFF2-40B4-BE49-F238E27FC236}">
              <a16:creationId xmlns:a16="http://schemas.microsoft.com/office/drawing/2014/main" id="{3A4C5F42-D06C-9B47-B03A-6E67E4449C91}"/>
            </a:ext>
          </a:extLst>
        </cdr:cNvPr>
        <cdr:cNvGrpSpPr/>
      </cdr:nvGrpSpPr>
      <cdr:grpSpPr>
        <a:xfrm xmlns:a="http://schemas.openxmlformats.org/drawingml/2006/main">
          <a:off x="409825" y="5788708"/>
          <a:ext cx="8768821" cy="177189"/>
          <a:chOff x="0" y="-376"/>
          <a:chExt cx="20360206" cy="160825"/>
        </a:xfrm>
      </cdr:grpSpPr>
      <cdr:sp macro="" textlink="">
        <cdr:nvSpPr>
          <cdr:cNvPr id="69" name="山形 68"/>
          <cdr:cNvSpPr/>
        </cdr:nvSpPr>
        <cdr:spPr>
          <a:xfrm xmlns:a="http://schemas.openxmlformats.org/drawingml/2006/main">
            <a:off x="0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70" name="山形 69"/>
          <cdr:cNvSpPr/>
        </cdr:nvSpPr>
        <cdr:spPr>
          <a:xfrm xmlns:a="http://schemas.openxmlformats.org/drawingml/2006/main">
            <a:off x="1633107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2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71" name="山形 70"/>
          <cdr:cNvSpPr/>
        </cdr:nvSpPr>
        <cdr:spPr>
          <a:xfrm xmlns:a="http://schemas.openxmlformats.org/drawingml/2006/main">
            <a:off x="3266215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3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72" name="山形 71"/>
          <cdr:cNvSpPr/>
        </cdr:nvSpPr>
        <cdr:spPr>
          <a:xfrm xmlns:a="http://schemas.openxmlformats.org/drawingml/2006/main">
            <a:off x="4899319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4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73" name="山形 72"/>
          <cdr:cNvSpPr/>
        </cdr:nvSpPr>
        <cdr:spPr>
          <a:xfrm xmlns:a="http://schemas.openxmlformats.org/drawingml/2006/main">
            <a:off x="6532425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5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74" name="山形 73"/>
          <cdr:cNvSpPr/>
        </cdr:nvSpPr>
        <cdr:spPr>
          <a:xfrm xmlns:a="http://schemas.openxmlformats.org/drawingml/2006/main">
            <a:off x="8165534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6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75" name="山形 74"/>
          <cdr:cNvSpPr/>
        </cdr:nvSpPr>
        <cdr:spPr>
          <a:xfrm xmlns:a="http://schemas.openxmlformats.org/drawingml/2006/main">
            <a:off x="9798640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7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76" name="山形 75"/>
          <cdr:cNvSpPr/>
        </cdr:nvSpPr>
        <cdr:spPr>
          <a:xfrm xmlns:a="http://schemas.openxmlformats.org/drawingml/2006/main">
            <a:off x="11431747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8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77" name="山形 76"/>
          <cdr:cNvSpPr/>
        </cdr:nvSpPr>
        <cdr:spPr>
          <a:xfrm xmlns:a="http://schemas.openxmlformats.org/drawingml/2006/main">
            <a:off x="13064853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9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78" name="山形 77"/>
          <cdr:cNvSpPr/>
        </cdr:nvSpPr>
        <cdr:spPr>
          <a:xfrm xmlns:a="http://schemas.openxmlformats.org/drawingml/2006/main">
            <a:off x="14697963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10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79" name="山形 78"/>
          <cdr:cNvSpPr/>
        </cdr:nvSpPr>
        <cdr:spPr>
          <a:xfrm xmlns:a="http://schemas.openxmlformats.org/drawingml/2006/main">
            <a:off x="16331070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11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80" name="山形 79"/>
          <cdr:cNvSpPr/>
        </cdr:nvSpPr>
        <cdr:spPr>
          <a:xfrm xmlns:a="http://schemas.openxmlformats.org/drawingml/2006/main">
            <a:off x="18099993" y="-376"/>
            <a:ext cx="2260213" cy="160825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12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</cdr:grpSp>
  </cdr:relSizeAnchor>
</c:userShapes>
</file>

<file path=xl/drawings/drawing24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4539FAF5-0B64-80A4-443B-D5CB2A3BD48D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</cdr:x>
      <cdr:y>0.00828</cdr:y>
    </cdr:from>
    <cdr:to>
      <cdr:x>0.07199</cdr:x>
      <cdr:y>0.03892</cdr:y>
    </cdr:to>
    <cdr:sp macro="" textlink="">
      <cdr:nvSpPr>
        <cdr:cNvPr id="15" name="テキスト ボックス 1"/>
        <cdr:cNvSpPr txBox="1"/>
      </cdr:nvSpPr>
      <cdr:spPr>
        <a:xfrm xmlns:a="http://schemas.openxmlformats.org/drawingml/2006/main">
          <a:off x="0" y="50295"/>
          <a:ext cx="669933" cy="18619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100" b="1"/>
            <a:t>人数</a:t>
          </a:r>
        </a:p>
      </cdr:txBody>
    </cdr:sp>
  </cdr:relSizeAnchor>
  <cdr:relSizeAnchor xmlns:cdr="http://schemas.openxmlformats.org/drawingml/2006/chartDrawing">
    <cdr:from>
      <cdr:x>0.04504</cdr:x>
      <cdr:y>0.95141</cdr:y>
    </cdr:from>
    <cdr:to>
      <cdr:x>0.98772</cdr:x>
      <cdr:y>0.98359</cdr:y>
    </cdr:to>
    <cdr:grpSp>
      <cdr:nvGrpSpPr>
        <cdr:cNvPr id="16" name="グループ化 15">
          <a:extLst xmlns:a="http://schemas.openxmlformats.org/drawingml/2006/main">
            <a:ext uri="{FF2B5EF4-FFF2-40B4-BE49-F238E27FC236}">
              <a16:creationId xmlns:a16="http://schemas.microsoft.com/office/drawing/2014/main" id="{3A4C5F42-D06C-9B47-B03A-6E67E4449C91}"/>
            </a:ext>
          </a:extLst>
        </cdr:cNvPr>
        <cdr:cNvGrpSpPr/>
      </cdr:nvGrpSpPr>
      <cdr:grpSpPr>
        <a:xfrm xmlns:a="http://schemas.openxmlformats.org/drawingml/2006/main">
          <a:off x="419139" y="5781671"/>
          <a:ext cx="8772509" cy="195556"/>
          <a:chOff x="0" y="1"/>
          <a:chExt cx="20360206" cy="160447"/>
        </a:xfrm>
      </cdr:grpSpPr>
      <cdr:sp macro="" textlink="">
        <cdr:nvSpPr>
          <cdr:cNvPr id="17" name="山形 16"/>
          <cdr:cNvSpPr/>
        </cdr:nvSpPr>
        <cdr:spPr>
          <a:xfrm xmlns:a="http://schemas.openxmlformats.org/drawingml/2006/main">
            <a:off x="0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18" name="山形 17"/>
          <cdr:cNvSpPr/>
        </cdr:nvSpPr>
        <cdr:spPr>
          <a:xfrm xmlns:a="http://schemas.openxmlformats.org/drawingml/2006/main">
            <a:off x="1633107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2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19" name="山形 18"/>
          <cdr:cNvSpPr/>
        </cdr:nvSpPr>
        <cdr:spPr>
          <a:xfrm xmlns:a="http://schemas.openxmlformats.org/drawingml/2006/main">
            <a:off x="3266215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3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3" name="山形 32"/>
          <cdr:cNvSpPr/>
        </cdr:nvSpPr>
        <cdr:spPr>
          <a:xfrm xmlns:a="http://schemas.openxmlformats.org/drawingml/2006/main">
            <a:off x="4899319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4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4" name="山形 33"/>
          <cdr:cNvSpPr/>
        </cdr:nvSpPr>
        <cdr:spPr>
          <a:xfrm xmlns:a="http://schemas.openxmlformats.org/drawingml/2006/main">
            <a:off x="6532425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5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5" name="山形 34"/>
          <cdr:cNvSpPr/>
        </cdr:nvSpPr>
        <cdr:spPr>
          <a:xfrm xmlns:a="http://schemas.openxmlformats.org/drawingml/2006/main">
            <a:off x="8165534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6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6" name="山形 35"/>
          <cdr:cNvSpPr/>
        </cdr:nvSpPr>
        <cdr:spPr>
          <a:xfrm xmlns:a="http://schemas.openxmlformats.org/drawingml/2006/main">
            <a:off x="9798640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7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7" name="山形 36"/>
          <cdr:cNvSpPr/>
        </cdr:nvSpPr>
        <cdr:spPr>
          <a:xfrm xmlns:a="http://schemas.openxmlformats.org/drawingml/2006/main">
            <a:off x="11431747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8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8" name="山形 37"/>
          <cdr:cNvSpPr/>
        </cdr:nvSpPr>
        <cdr:spPr>
          <a:xfrm xmlns:a="http://schemas.openxmlformats.org/drawingml/2006/main">
            <a:off x="13064853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9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9" name="山形 38"/>
          <cdr:cNvSpPr/>
        </cdr:nvSpPr>
        <cdr:spPr>
          <a:xfrm xmlns:a="http://schemas.openxmlformats.org/drawingml/2006/main">
            <a:off x="14697963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10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40" name="山形 39"/>
          <cdr:cNvSpPr/>
        </cdr:nvSpPr>
        <cdr:spPr>
          <a:xfrm xmlns:a="http://schemas.openxmlformats.org/drawingml/2006/main">
            <a:off x="16331070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11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41" name="山形 40"/>
          <cdr:cNvSpPr/>
        </cdr:nvSpPr>
        <cdr:spPr>
          <a:xfrm xmlns:a="http://schemas.openxmlformats.org/drawingml/2006/main">
            <a:off x="17964192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12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</cdr:grpSp>
  </cdr:relSizeAnchor>
</c:userShapes>
</file>

<file path=xl/drawings/drawing26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F2605E9E-519B-83D0-52F1-995581B25025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7.xml><?xml version="1.0" encoding="utf-8"?>
<c:userShapes xmlns:c="http://schemas.openxmlformats.org/drawingml/2006/chart">
  <cdr:relSizeAnchor xmlns:cdr="http://schemas.openxmlformats.org/drawingml/2006/chartDrawing">
    <cdr:from>
      <cdr:x>0.01151</cdr:x>
      <cdr:y>0.01034</cdr:y>
    </cdr:from>
    <cdr:to>
      <cdr:x>0.08175</cdr:x>
      <cdr:y>0.04123</cdr:y>
    </cdr:to>
    <cdr:sp macro="" textlink="">
      <cdr:nvSpPr>
        <cdr:cNvPr id="15" name="テキスト ボックス 1"/>
        <cdr:cNvSpPr txBox="1"/>
      </cdr:nvSpPr>
      <cdr:spPr>
        <a:xfrm xmlns:a="http://schemas.openxmlformats.org/drawingml/2006/main">
          <a:off x="107084" y="62859"/>
          <a:ext cx="653648" cy="18771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人数</a:t>
          </a:r>
        </a:p>
      </cdr:txBody>
    </cdr:sp>
  </cdr:relSizeAnchor>
  <cdr:relSizeAnchor xmlns:cdr="http://schemas.openxmlformats.org/drawingml/2006/chartDrawing">
    <cdr:from>
      <cdr:x>0.05118</cdr:x>
      <cdr:y>0.95141</cdr:y>
    </cdr:from>
    <cdr:to>
      <cdr:x>0.98567</cdr:x>
      <cdr:y>0.98359</cdr:y>
    </cdr:to>
    <cdr:grpSp>
      <cdr:nvGrpSpPr>
        <cdr:cNvPr id="16" name="グループ化 15">
          <a:extLst xmlns:a="http://schemas.openxmlformats.org/drawingml/2006/main">
            <a:ext uri="{FF2B5EF4-FFF2-40B4-BE49-F238E27FC236}">
              <a16:creationId xmlns:a16="http://schemas.microsoft.com/office/drawing/2014/main" id="{3A4C5F42-D06C-9B47-B03A-6E67E4449C91}"/>
            </a:ext>
          </a:extLst>
        </cdr:cNvPr>
        <cdr:cNvGrpSpPr/>
      </cdr:nvGrpSpPr>
      <cdr:grpSpPr>
        <a:xfrm xmlns:a="http://schemas.openxmlformats.org/drawingml/2006/main">
          <a:off x="476277" y="5781671"/>
          <a:ext cx="8696294" cy="195556"/>
          <a:chOff x="0" y="1"/>
          <a:chExt cx="20360206" cy="160447"/>
        </a:xfrm>
      </cdr:grpSpPr>
      <cdr:sp macro="" textlink="">
        <cdr:nvSpPr>
          <cdr:cNvPr id="17" name="山形 16"/>
          <cdr:cNvSpPr/>
        </cdr:nvSpPr>
        <cdr:spPr>
          <a:xfrm xmlns:a="http://schemas.openxmlformats.org/drawingml/2006/main">
            <a:off x="0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18" name="山形 17"/>
          <cdr:cNvSpPr/>
        </cdr:nvSpPr>
        <cdr:spPr>
          <a:xfrm xmlns:a="http://schemas.openxmlformats.org/drawingml/2006/main">
            <a:off x="1633107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2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19" name="山形 18"/>
          <cdr:cNvSpPr/>
        </cdr:nvSpPr>
        <cdr:spPr>
          <a:xfrm xmlns:a="http://schemas.openxmlformats.org/drawingml/2006/main">
            <a:off x="3266215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3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3" name="山形 32"/>
          <cdr:cNvSpPr/>
        </cdr:nvSpPr>
        <cdr:spPr>
          <a:xfrm xmlns:a="http://schemas.openxmlformats.org/drawingml/2006/main">
            <a:off x="4899319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4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4" name="山形 33"/>
          <cdr:cNvSpPr/>
        </cdr:nvSpPr>
        <cdr:spPr>
          <a:xfrm xmlns:a="http://schemas.openxmlformats.org/drawingml/2006/main">
            <a:off x="6532425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5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5" name="山形 34"/>
          <cdr:cNvSpPr/>
        </cdr:nvSpPr>
        <cdr:spPr>
          <a:xfrm xmlns:a="http://schemas.openxmlformats.org/drawingml/2006/main">
            <a:off x="8165534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6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6" name="山形 35"/>
          <cdr:cNvSpPr/>
        </cdr:nvSpPr>
        <cdr:spPr>
          <a:xfrm xmlns:a="http://schemas.openxmlformats.org/drawingml/2006/main">
            <a:off x="9798640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7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7" name="山形 36"/>
          <cdr:cNvSpPr/>
        </cdr:nvSpPr>
        <cdr:spPr>
          <a:xfrm xmlns:a="http://schemas.openxmlformats.org/drawingml/2006/main">
            <a:off x="11431747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8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8" name="山形 37"/>
          <cdr:cNvSpPr/>
        </cdr:nvSpPr>
        <cdr:spPr>
          <a:xfrm xmlns:a="http://schemas.openxmlformats.org/drawingml/2006/main">
            <a:off x="13064853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9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9" name="山形 38"/>
          <cdr:cNvSpPr/>
        </cdr:nvSpPr>
        <cdr:spPr>
          <a:xfrm xmlns:a="http://schemas.openxmlformats.org/drawingml/2006/main">
            <a:off x="14697963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10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40" name="山形 39"/>
          <cdr:cNvSpPr/>
        </cdr:nvSpPr>
        <cdr:spPr>
          <a:xfrm xmlns:a="http://schemas.openxmlformats.org/drawingml/2006/main">
            <a:off x="16331070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11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41" name="山形 40"/>
          <cdr:cNvSpPr/>
        </cdr:nvSpPr>
        <cdr:spPr>
          <a:xfrm xmlns:a="http://schemas.openxmlformats.org/drawingml/2006/main">
            <a:off x="17964192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12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</cdr:grpSp>
  </cdr:relSizeAnchor>
</c:userShapes>
</file>

<file path=xl/drawings/drawing28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8EDC10BA-BA34-78A9-A55C-45712E26634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9.xml><?xml version="1.0" encoding="utf-8"?>
<c:userShapes xmlns:c="http://schemas.openxmlformats.org/drawingml/2006/chart">
  <cdr:relSizeAnchor xmlns:cdr="http://schemas.openxmlformats.org/drawingml/2006/chartDrawing">
    <cdr:from>
      <cdr:x>0.0019</cdr:x>
      <cdr:y>0.00835</cdr:y>
    </cdr:from>
    <cdr:to>
      <cdr:x>0.07014</cdr:x>
      <cdr:y>0.04298</cdr:y>
    </cdr:to>
    <cdr:sp macro="" textlink="">
      <cdr:nvSpPr>
        <cdr:cNvPr id="15" name="テキスト ボックス 1"/>
        <cdr:cNvSpPr txBox="1"/>
      </cdr:nvSpPr>
      <cdr:spPr>
        <a:xfrm xmlns:a="http://schemas.openxmlformats.org/drawingml/2006/main">
          <a:off x="17718" y="50768"/>
          <a:ext cx="635036" cy="21044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人数</a:t>
          </a:r>
        </a:p>
      </cdr:txBody>
    </cdr:sp>
  </cdr:relSizeAnchor>
  <cdr:relSizeAnchor xmlns:cdr="http://schemas.openxmlformats.org/drawingml/2006/chartDrawing">
    <cdr:from>
      <cdr:x>0.04504</cdr:x>
      <cdr:y>0.95141</cdr:y>
    </cdr:from>
    <cdr:to>
      <cdr:x>0.9826</cdr:x>
      <cdr:y>0.98673</cdr:y>
    </cdr:to>
    <cdr:grpSp>
      <cdr:nvGrpSpPr>
        <cdr:cNvPr id="16" name="グループ化 15">
          <a:extLst xmlns:a="http://schemas.openxmlformats.org/drawingml/2006/main">
            <a:ext uri="{FF2B5EF4-FFF2-40B4-BE49-F238E27FC236}">
              <a16:creationId xmlns:a16="http://schemas.microsoft.com/office/drawing/2014/main" id="{3A4C5F42-D06C-9B47-B03A-6E67E4449C91}"/>
            </a:ext>
          </a:extLst>
        </cdr:cNvPr>
        <cdr:cNvGrpSpPr/>
      </cdr:nvGrpSpPr>
      <cdr:grpSpPr>
        <a:xfrm xmlns:a="http://schemas.openxmlformats.org/drawingml/2006/main">
          <a:off x="419139" y="5781671"/>
          <a:ext cx="8724863" cy="214638"/>
          <a:chOff x="0" y="1"/>
          <a:chExt cx="20360206" cy="160447"/>
        </a:xfrm>
      </cdr:grpSpPr>
      <cdr:sp macro="" textlink="">
        <cdr:nvSpPr>
          <cdr:cNvPr id="17" name="山形 16"/>
          <cdr:cNvSpPr/>
        </cdr:nvSpPr>
        <cdr:spPr>
          <a:xfrm xmlns:a="http://schemas.openxmlformats.org/drawingml/2006/main">
            <a:off x="0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18" name="山形 17"/>
          <cdr:cNvSpPr/>
        </cdr:nvSpPr>
        <cdr:spPr>
          <a:xfrm xmlns:a="http://schemas.openxmlformats.org/drawingml/2006/main">
            <a:off x="1633107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2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19" name="山形 18"/>
          <cdr:cNvSpPr/>
        </cdr:nvSpPr>
        <cdr:spPr>
          <a:xfrm xmlns:a="http://schemas.openxmlformats.org/drawingml/2006/main">
            <a:off x="3266215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3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3" name="山形 32"/>
          <cdr:cNvSpPr/>
        </cdr:nvSpPr>
        <cdr:spPr>
          <a:xfrm xmlns:a="http://schemas.openxmlformats.org/drawingml/2006/main">
            <a:off x="4899319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4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4" name="山形 33"/>
          <cdr:cNvSpPr/>
        </cdr:nvSpPr>
        <cdr:spPr>
          <a:xfrm xmlns:a="http://schemas.openxmlformats.org/drawingml/2006/main">
            <a:off x="6532425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5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5" name="山形 34"/>
          <cdr:cNvSpPr/>
        </cdr:nvSpPr>
        <cdr:spPr>
          <a:xfrm xmlns:a="http://schemas.openxmlformats.org/drawingml/2006/main">
            <a:off x="8165534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6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6" name="山形 35"/>
          <cdr:cNvSpPr/>
        </cdr:nvSpPr>
        <cdr:spPr>
          <a:xfrm xmlns:a="http://schemas.openxmlformats.org/drawingml/2006/main">
            <a:off x="9798640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7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7" name="山形 36"/>
          <cdr:cNvSpPr/>
        </cdr:nvSpPr>
        <cdr:spPr>
          <a:xfrm xmlns:a="http://schemas.openxmlformats.org/drawingml/2006/main">
            <a:off x="11431747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8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8" name="山形 37"/>
          <cdr:cNvSpPr/>
        </cdr:nvSpPr>
        <cdr:spPr>
          <a:xfrm xmlns:a="http://schemas.openxmlformats.org/drawingml/2006/main">
            <a:off x="13064853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9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9" name="山形 38"/>
          <cdr:cNvSpPr/>
        </cdr:nvSpPr>
        <cdr:spPr>
          <a:xfrm xmlns:a="http://schemas.openxmlformats.org/drawingml/2006/main">
            <a:off x="14697963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10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40" name="山形 39"/>
          <cdr:cNvSpPr/>
        </cdr:nvSpPr>
        <cdr:spPr>
          <a:xfrm xmlns:a="http://schemas.openxmlformats.org/drawingml/2006/main">
            <a:off x="16331070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11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41" name="山形 40"/>
          <cdr:cNvSpPr/>
        </cdr:nvSpPr>
        <cdr:spPr>
          <a:xfrm xmlns:a="http://schemas.openxmlformats.org/drawingml/2006/main">
            <a:off x="17964192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12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</cdr:grp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0.00988</cdr:x>
      <cdr:y>0.00648</cdr:y>
    </cdr:from>
    <cdr:to>
      <cdr:x>0.06537</cdr:x>
      <cdr:y>0.05016</cdr:y>
    </cdr:to>
    <cdr:sp macro="" textlink="">
      <cdr:nvSpPr>
        <cdr:cNvPr id="17" name="テキスト ボックス 1"/>
        <cdr:cNvSpPr txBox="1"/>
      </cdr:nvSpPr>
      <cdr:spPr>
        <a:xfrm xmlns:a="http://schemas.openxmlformats.org/drawingml/2006/main">
          <a:off x="91898" y="39349"/>
          <a:ext cx="516386" cy="26544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人数</a:t>
          </a:r>
        </a:p>
      </cdr:txBody>
    </cdr:sp>
  </cdr:relSizeAnchor>
  <cdr:relSizeAnchor xmlns:cdr="http://schemas.openxmlformats.org/drawingml/2006/chartDrawing">
    <cdr:from>
      <cdr:x>0.06039</cdr:x>
      <cdr:y>0.95141</cdr:y>
    </cdr:from>
    <cdr:to>
      <cdr:x>0.98465</cdr:x>
      <cdr:y>0.98119</cdr:y>
    </cdr:to>
    <cdr:grpSp>
      <cdr:nvGrpSpPr>
        <cdr:cNvPr id="16" name="グループ化 15">
          <a:extLst xmlns:a="http://schemas.openxmlformats.org/drawingml/2006/main">
            <a:ext uri="{FF2B5EF4-FFF2-40B4-BE49-F238E27FC236}">
              <a16:creationId xmlns:a16="http://schemas.microsoft.com/office/drawing/2014/main" id="{3A4C5F42-D06C-9B47-B03A-6E67E4449C91}"/>
            </a:ext>
          </a:extLst>
        </cdr:cNvPr>
        <cdr:cNvGrpSpPr/>
      </cdr:nvGrpSpPr>
      <cdr:grpSpPr>
        <a:xfrm xmlns:a="http://schemas.openxmlformats.org/drawingml/2006/main">
          <a:off x="561985" y="5781671"/>
          <a:ext cx="8601094" cy="180972"/>
          <a:chOff x="0" y="1"/>
          <a:chExt cx="20360206" cy="160447"/>
        </a:xfrm>
      </cdr:grpSpPr>
      <cdr:sp macro="" textlink="">
        <cdr:nvSpPr>
          <cdr:cNvPr id="18" name="山形 17"/>
          <cdr:cNvSpPr/>
        </cdr:nvSpPr>
        <cdr:spPr>
          <a:xfrm xmlns:a="http://schemas.openxmlformats.org/drawingml/2006/main">
            <a:off x="0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19" name="山形 18"/>
          <cdr:cNvSpPr/>
        </cdr:nvSpPr>
        <cdr:spPr>
          <a:xfrm xmlns:a="http://schemas.openxmlformats.org/drawingml/2006/main">
            <a:off x="1633107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2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0" name="山形 19"/>
          <cdr:cNvSpPr/>
        </cdr:nvSpPr>
        <cdr:spPr>
          <a:xfrm xmlns:a="http://schemas.openxmlformats.org/drawingml/2006/main">
            <a:off x="3266215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3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2" name="山形 21"/>
          <cdr:cNvSpPr/>
        </cdr:nvSpPr>
        <cdr:spPr>
          <a:xfrm xmlns:a="http://schemas.openxmlformats.org/drawingml/2006/main">
            <a:off x="4899319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4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3" name="山形 22"/>
          <cdr:cNvSpPr/>
        </cdr:nvSpPr>
        <cdr:spPr>
          <a:xfrm xmlns:a="http://schemas.openxmlformats.org/drawingml/2006/main">
            <a:off x="6532425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5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4" name="山形 23"/>
          <cdr:cNvSpPr/>
        </cdr:nvSpPr>
        <cdr:spPr>
          <a:xfrm xmlns:a="http://schemas.openxmlformats.org/drawingml/2006/main">
            <a:off x="8165534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6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5" name="山形 24"/>
          <cdr:cNvSpPr/>
        </cdr:nvSpPr>
        <cdr:spPr>
          <a:xfrm xmlns:a="http://schemas.openxmlformats.org/drawingml/2006/main">
            <a:off x="9798640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7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6" name="山形 25"/>
          <cdr:cNvSpPr/>
        </cdr:nvSpPr>
        <cdr:spPr>
          <a:xfrm xmlns:a="http://schemas.openxmlformats.org/drawingml/2006/main">
            <a:off x="11431747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8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7" name="山形 26"/>
          <cdr:cNvSpPr/>
        </cdr:nvSpPr>
        <cdr:spPr>
          <a:xfrm xmlns:a="http://schemas.openxmlformats.org/drawingml/2006/main">
            <a:off x="13064853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9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8" name="山形 27"/>
          <cdr:cNvSpPr/>
        </cdr:nvSpPr>
        <cdr:spPr>
          <a:xfrm xmlns:a="http://schemas.openxmlformats.org/drawingml/2006/main">
            <a:off x="14697963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10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9" name="山形 28"/>
          <cdr:cNvSpPr/>
        </cdr:nvSpPr>
        <cdr:spPr>
          <a:xfrm xmlns:a="http://schemas.openxmlformats.org/drawingml/2006/main">
            <a:off x="16331070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11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0" name="山形 29"/>
          <cdr:cNvSpPr/>
        </cdr:nvSpPr>
        <cdr:spPr>
          <a:xfrm xmlns:a="http://schemas.openxmlformats.org/drawingml/2006/main">
            <a:off x="17964192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12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</cdr:grpSp>
  </cdr:relSizeAnchor>
</c:userShapes>
</file>

<file path=xl/drawings/drawing30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8FAC815B-85A6-AD12-1C9A-A1B50C8D0261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1.xml><?xml version="1.0" encoding="utf-8"?>
<c:userShapes xmlns:c="http://schemas.openxmlformats.org/drawingml/2006/chart">
  <cdr:relSizeAnchor xmlns:cdr="http://schemas.openxmlformats.org/drawingml/2006/chartDrawing">
    <cdr:from>
      <cdr:x>0.0019</cdr:x>
      <cdr:y>0.00835</cdr:y>
    </cdr:from>
    <cdr:to>
      <cdr:x>0.07014</cdr:x>
      <cdr:y>0.04298</cdr:y>
    </cdr:to>
    <cdr:sp macro="" textlink="">
      <cdr:nvSpPr>
        <cdr:cNvPr id="15" name="テキスト ボックス 1"/>
        <cdr:cNvSpPr txBox="1"/>
      </cdr:nvSpPr>
      <cdr:spPr>
        <a:xfrm xmlns:a="http://schemas.openxmlformats.org/drawingml/2006/main">
          <a:off x="17718" y="50768"/>
          <a:ext cx="635036" cy="21044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人数</a:t>
          </a:r>
        </a:p>
      </cdr:txBody>
    </cdr:sp>
  </cdr:relSizeAnchor>
  <cdr:relSizeAnchor xmlns:cdr="http://schemas.openxmlformats.org/drawingml/2006/chartDrawing">
    <cdr:from>
      <cdr:x>0.04504</cdr:x>
      <cdr:y>0.95141</cdr:y>
    </cdr:from>
    <cdr:to>
      <cdr:x>0.9826</cdr:x>
      <cdr:y>0.98673</cdr:y>
    </cdr:to>
    <cdr:grpSp>
      <cdr:nvGrpSpPr>
        <cdr:cNvPr id="16" name="グループ化 15">
          <a:extLst xmlns:a="http://schemas.openxmlformats.org/drawingml/2006/main">
            <a:ext uri="{FF2B5EF4-FFF2-40B4-BE49-F238E27FC236}">
              <a16:creationId xmlns:a16="http://schemas.microsoft.com/office/drawing/2014/main" id="{3A4C5F42-D06C-9B47-B03A-6E67E4449C91}"/>
            </a:ext>
          </a:extLst>
        </cdr:cNvPr>
        <cdr:cNvGrpSpPr/>
      </cdr:nvGrpSpPr>
      <cdr:grpSpPr>
        <a:xfrm xmlns:a="http://schemas.openxmlformats.org/drawingml/2006/main">
          <a:off x="419139" y="5781671"/>
          <a:ext cx="8724863" cy="214638"/>
          <a:chOff x="0" y="1"/>
          <a:chExt cx="20360206" cy="160447"/>
        </a:xfrm>
      </cdr:grpSpPr>
      <cdr:sp macro="" textlink="">
        <cdr:nvSpPr>
          <cdr:cNvPr id="17" name="山形 16"/>
          <cdr:cNvSpPr/>
        </cdr:nvSpPr>
        <cdr:spPr>
          <a:xfrm xmlns:a="http://schemas.openxmlformats.org/drawingml/2006/main">
            <a:off x="0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18" name="山形 17"/>
          <cdr:cNvSpPr/>
        </cdr:nvSpPr>
        <cdr:spPr>
          <a:xfrm xmlns:a="http://schemas.openxmlformats.org/drawingml/2006/main">
            <a:off x="1633107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2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19" name="山形 18"/>
          <cdr:cNvSpPr/>
        </cdr:nvSpPr>
        <cdr:spPr>
          <a:xfrm xmlns:a="http://schemas.openxmlformats.org/drawingml/2006/main">
            <a:off x="3266215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3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3" name="山形 32"/>
          <cdr:cNvSpPr/>
        </cdr:nvSpPr>
        <cdr:spPr>
          <a:xfrm xmlns:a="http://schemas.openxmlformats.org/drawingml/2006/main">
            <a:off x="4899319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4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4" name="山形 33"/>
          <cdr:cNvSpPr/>
        </cdr:nvSpPr>
        <cdr:spPr>
          <a:xfrm xmlns:a="http://schemas.openxmlformats.org/drawingml/2006/main">
            <a:off x="6532425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5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5" name="山形 34"/>
          <cdr:cNvSpPr/>
        </cdr:nvSpPr>
        <cdr:spPr>
          <a:xfrm xmlns:a="http://schemas.openxmlformats.org/drawingml/2006/main">
            <a:off x="8165534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6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6" name="山形 35"/>
          <cdr:cNvSpPr/>
        </cdr:nvSpPr>
        <cdr:spPr>
          <a:xfrm xmlns:a="http://schemas.openxmlformats.org/drawingml/2006/main">
            <a:off x="9798640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7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7" name="山形 36"/>
          <cdr:cNvSpPr/>
        </cdr:nvSpPr>
        <cdr:spPr>
          <a:xfrm xmlns:a="http://schemas.openxmlformats.org/drawingml/2006/main">
            <a:off x="11431747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8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8" name="山形 37"/>
          <cdr:cNvSpPr/>
        </cdr:nvSpPr>
        <cdr:spPr>
          <a:xfrm xmlns:a="http://schemas.openxmlformats.org/drawingml/2006/main">
            <a:off x="13064853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9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9" name="山形 38"/>
          <cdr:cNvSpPr/>
        </cdr:nvSpPr>
        <cdr:spPr>
          <a:xfrm xmlns:a="http://schemas.openxmlformats.org/drawingml/2006/main">
            <a:off x="14697963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10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40" name="山形 39"/>
          <cdr:cNvSpPr/>
        </cdr:nvSpPr>
        <cdr:spPr>
          <a:xfrm xmlns:a="http://schemas.openxmlformats.org/drawingml/2006/main">
            <a:off x="16331070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11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41" name="山形 40"/>
          <cdr:cNvSpPr/>
        </cdr:nvSpPr>
        <cdr:spPr>
          <a:xfrm xmlns:a="http://schemas.openxmlformats.org/drawingml/2006/main">
            <a:off x="17964192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12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</cdr:grpSp>
  </cdr:relSizeAnchor>
  <cdr:relSizeAnchor xmlns:cdr="http://schemas.openxmlformats.org/drawingml/2006/chartDrawing">
    <cdr:from>
      <cdr:x>0.07472</cdr:x>
      <cdr:y>0.0815</cdr:y>
    </cdr:from>
    <cdr:to>
      <cdr:x>0.25691</cdr:x>
      <cdr:y>0.15674</cdr:y>
    </cdr:to>
    <cdr:sp macro="" textlink="">
      <cdr:nvSpPr>
        <cdr:cNvPr id="2" name="正方形/長方形 1">
          <a:extLst xmlns:a="http://schemas.openxmlformats.org/drawingml/2006/main">
            <a:ext uri="{FF2B5EF4-FFF2-40B4-BE49-F238E27FC236}">
              <a16:creationId xmlns:a16="http://schemas.microsoft.com/office/drawing/2014/main" id="{88F2F265-2AFE-CC72-2D61-29AE303AC26C}"/>
            </a:ext>
          </a:extLst>
        </cdr:cNvPr>
        <cdr:cNvSpPr/>
      </cdr:nvSpPr>
      <cdr:spPr>
        <a:xfrm xmlns:a="http://schemas.openxmlformats.org/drawingml/2006/main">
          <a:off x="695329" y="495271"/>
          <a:ext cx="1695446" cy="457230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4">
            <a:lumMod val="40000"/>
            <a:lumOff val="60000"/>
          </a:scheme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r>
            <a:rPr lang="en-US" altLang="ja-JP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※2025</a:t>
          </a:r>
          <a:r>
            <a:rPr lang="ja-JP" altLang="en-US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年第</a:t>
          </a:r>
          <a:r>
            <a:rPr lang="en-US" altLang="ja-JP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15</a:t>
          </a:r>
          <a:r>
            <a:rPr lang="ja-JP" altLang="en-US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週から</a:t>
          </a:r>
          <a:endParaRPr lang="en-US" altLang="ja-JP">
            <a:solidFill>
              <a:schemeClr val="tx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 xmlns:a="http://schemas.openxmlformats.org/drawingml/2006/main">
          <a:r>
            <a:rPr lang="ja-JP" altLang="en-US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　 集計開始</a:t>
          </a:r>
          <a:endParaRPr lang="ja-JP">
            <a:solidFill>
              <a:schemeClr val="tx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81EA5EA6-FED1-DE6F-160F-92B7D714B341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0.00015</cdr:x>
      <cdr:y>0.01117</cdr:y>
    </cdr:from>
    <cdr:to>
      <cdr:x>0.05214</cdr:x>
      <cdr:y>0.05485</cdr:y>
    </cdr:to>
    <cdr:sp macro="" textlink="">
      <cdr:nvSpPr>
        <cdr:cNvPr id="17" name="テキスト ボックス 1"/>
        <cdr:cNvSpPr txBox="1"/>
      </cdr:nvSpPr>
      <cdr:spPr>
        <a:xfrm xmlns:a="http://schemas.openxmlformats.org/drawingml/2006/main">
          <a:off x="1351" y="67909"/>
          <a:ext cx="483815" cy="26544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人数</a:t>
          </a:r>
        </a:p>
      </cdr:txBody>
    </cdr:sp>
  </cdr:relSizeAnchor>
  <cdr:relSizeAnchor xmlns:cdr="http://schemas.openxmlformats.org/drawingml/2006/chartDrawing">
    <cdr:from>
      <cdr:x>0.04708</cdr:x>
      <cdr:y>0.95141</cdr:y>
    </cdr:from>
    <cdr:to>
      <cdr:x>0.99476</cdr:x>
      <cdr:y>0.98937</cdr:y>
    </cdr:to>
    <cdr:grpSp>
      <cdr:nvGrpSpPr>
        <cdr:cNvPr id="21" name="グループ化 20">
          <a:extLst xmlns:a="http://schemas.openxmlformats.org/drawingml/2006/main">
            <a:ext uri="{FF2B5EF4-FFF2-40B4-BE49-F238E27FC236}">
              <a16:creationId xmlns:a16="http://schemas.microsoft.com/office/drawing/2014/main" id="{3A4C5F42-D06C-9B47-B03A-6E67E4449C91}"/>
            </a:ext>
          </a:extLst>
        </cdr:cNvPr>
        <cdr:cNvGrpSpPr/>
      </cdr:nvGrpSpPr>
      <cdr:grpSpPr>
        <a:xfrm xmlns:a="http://schemas.openxmlformats.org/drawingml/2006/main">
          <a:off x="438123" y="5781671"/>
          <a:ext cx="8819039" cy="230681"/>
          <a:chOff x="0" y="-1"/>
          <a:chExt cx="13399903" cy="192386"/>
        </a:xfrm>
      </cdr:grpSpPr>
      <cdr:sp macro="" textlink="">
        <cdr:nvSpPr>
          <cdr:cNvPr id="33" name="山形 2"/>
          <cdr:cNvSpPr/>
        </cdr:nvSpPr>
        <cdr:spPr>
          <a:xfrm xmlns:a="http://schemas.openxmlformats.org/drawingml/2006/main">
            <a:off x="0" y="0"/>
            <a:ext cx="1576917" cy="192384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4" name="山形 3"/>
          <cdr:cNvSpPr/>
        </cdr:nvSpPr>
        <cdr:spPr>
          <a:xfrm xmlns:a="http://schemas.openxmlformats.org/drawingml/2006/main">
            <a:off x="1074816" y="0"/>
            <a:ext cx="1576917" cy="192383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2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5" name="山形 4"/>
          <cdr:cNvSpPr/>
        </cdr:nvSpPr>
        <cdr:spPr>
          <a:xfrm xmlns:a="http://schemas.openxmlformats.org/drawingml/2006/main">
            <a:off x="2149633" y="0"/>
            <a:ext cx="1576917" cy="192383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3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6" name="山形 5"/>
          <cdr:cNvSpPr/>
        </cdr:nvSpPr>
        <cdr:spPr>
          <a:xfrm xmlns:a="http://schemas.openxmlformats.org/drawingml/2006/main">
            <a:off x="3224447" y="0"/>
            <a:ext cx="1576917" cy="192383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4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7" name="山形 6"/>
          <cdr:cNvSpPr/>
        </cdr:nvSpPr>
        <cdr:spPr>
          <a:xfrm xmlns:a="http://schemas.openxmlformats.org/drawingml/2006/main">
            <a:off x="4299262" y="0"/>
            <a:ext cx="1576917" cy="192383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5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8" name="山形 7"/>
          <cdr:cNvSpPr/>
        </cdr:nvSpPr>
        <cdr:spPr>
          <a:xfrm xmlns:a="http://schemas.openxmlformats.org/drawingml/2006/main">
            <a:off x="5374080" y="0"/>
            <a:ext cx="1576917" cy="192383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6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9" name="山形 8"/>
          <cdr:cNvSpPr/>
        </cdr:nvSpPr>
        <cdr:spPr>
          <a:xfrm xmlns:a="http://schemas.openxmlformats.org/drawingml/2006/main">
            <a:off x="6448895" y="1"/>
            <a:ext cx="1576917" cy="192384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7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40" name="山形 9"/>
          <cdr:cNvSpPr/>
        </cdr:nvSpPr>
        <cdr:spPr>
          <a:xfrm xmlns:a="http://schemas.openxmlformats.org/drawingml/2006/main">
            <a:off x="7523711" y="1"/>
            <a:ext cx="1576917" cy="192384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8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41" name="山形 10"/>
          <cdr:cNvSpPr/>
        </cdr:nvSpPr>
        <cdr:spPr>
          <a:xfrm xmlns:a="http://schemas.openxmlformats.org/drawingml/2006/main">
            <a:off x="8598526" y="1"/>
            <a:ext cx="1576917" cy="192384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9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42" name="山形 11"/>
          <cdr:cNvSpPr/>
        </cdr:nvSpPr>
        <cdr:spPr>
          <a:xfrm xmlns:a="http://schemas.openxmlformats.org/drawingml/2006/main">
            <a:off x="9673344" y="1"/>
            <a:ext cx="1576917" cy="192384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10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43" name="山形 12"/>
          <cdr:cNvSpPr/>
        </cdr:nvSpPr>
        <cdr:spPr>
          <a:xfrm xmlns:a="http://schemas.openxmlformats.org/drawingml/2006/main">
            <a:off x="10748160" y="1"/>
            <a:ext cx="1576917" cy="192384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11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44" name="山形 13"/>
          <cdr:cNvSpPr/>
        </cdr:nvSpPr>
        <cdr:spPr>
          <a:xfrm xmlns:a="http://schemas.openxmlformats.org/drawingml/2006/main">
            <a:off x="11822986" y="1"/>
            <a:ext cx="1576917" cy="192384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12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</cdr:grp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5382F7CE-9165-01DF-258A-CFD9FE1525C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0.00016</cdr:x>
      <cdr:y>0.01145</cdr:y>
    </cdr:from>
    <cdr:to>
      <cdr:x>0.05115</cdr:x>
      <cdr:y>0.05043</cdr:y>
    </cdr:to>
    <cdr:sp macro="" textlink="">
      <cdr:nvSpPr>
        <cdr:cNvPr id="17" name="テキスト ボックス 1"/>
        <cdr:cNvSpPr txBox="1"/>
      </cdr:nvSpPr>
      <cdr:spPr>
        <a:xfrm xmlns:a="http://schemas.openxmlformats.org/drawingml/2006/main">
          <a:off x="1457" y="69681"/>
          <a:ext cx="474823" cy="23718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100" b="0">
              <a:latin typeface="BIZ UDPゴシック" panose="020B0400000000000000" pitchFamily="50" charset="-128"/>
              <a:ea typeface="BIZ UDPゴシック" panose="020B0400000000000000" pitchFamily="50" charset="-128"/>
            </a:rPr>
            <a:t>人数</a:t>
          </a:r>
        </a:p>
      </cdr:txBody>
    </cdr:sp>
  </cdr:relSizeAnchor>
  <cdr:relSizeAnchor xmlns:cdr="http://schemas.openxmlformats.org/drawingml/2006/chartDrawing">
    <cdr:from>
      <cdr:x>0.05535</cdr:x>
      <cdr:y>0.94843</cdr:y>
    </cdr:from>
    <cdr:to>
      <cdr:x>0.98917</cdr:x>
      <cdr:y>0.98103</cdr:y>
    </cdr:to>
    <cdr:grpSp>
      <cdr:nvGrpSpPr>
        <cdr:cNvPr id="16" name="グループ化 15">
          <a:extLst xmlns:a="http://schemas.openxmlformats.org/drawingml/2006/main">
            <a:ext uri="{FF2B5EF4-FFF2-40B4-BE49-F238E27FC236}">
              <a16:creationId xmlns:a16="http://schemas.microsoft.com/office/drawing/2014/main" id="{3A4C5F42-D06C-9B47-B03A-6E67E4449C91}"/>
            </a:ext>
          </a:extLst>
        </cdr:cNvPr>
        <cdr:cNvGrpSpPr/>
      </cdr:nvGrpSpPr>
      <cdr:grpSpPr>
        <a:xfrm xmlns:a="http://schemas.openxmlformats.org/drawingml/2006/main">
          <a:off x="515083" y="5763562"/>
          <a:ext cx="8690059" cy="198108"/>
          <a:chOff x="0" y="1"/>
          <a:chExt cx="20360206" cy="160447"/>
        </a:xfrm>
      </cdr:grpSpPr>
      <cdr:sp macro="" textlink="">
        <cdr:nvSpPr>
          <cdr:cNvPr id="18" name="山形 17"/>
          <cdr:cNvSpPr/>
        </cdr:nvSpPr>
        <cdr:spPr>
          <a:xfrm xmlns:a="http://schemas.openxmlformats.org/drawingml/2006/main">
            <a:off x="0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0" name="山形 19"/>
          <cdr:cNvSpPr/>
        </cdr:nvSpPr>
        <cdr:spPr>
          <a:xfrm xmlns:a="http://schemas.openxmlformats.org/drawingml/2006/main">
            <a:off x="1633107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2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2" name="山形 31"/>
          <cdr:cNvSpPr/>
        </cdr:nvSpPr>
        <cdr:spPr>
          <a:xfrm xmlns:a="http://schemas.openxmlformats.org/drawingml/2006/main">
            <a:off x="3266215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3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4" name="山形 33"/>
          <cdr:cNvSpPr/>
        </cdr:nvSpPr>
        <cdr:spPr>
          <a:xfrm xmlns:a="http://schemas.openxmlformats.org/drawingml/2006/main">
            <a:off x="4899319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4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5" name="山形 34"/>
          <cdr:cNvSpPr/>
        </cdr:nvSpPr>
        <cdr:spPr>
          <a:xfrm xmlns:a="http://schemas.openxmlformats.org/drawingml/2006/main">
            <a:off x="6532425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5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6" name="山形 35"/>
          <cdr:cNvSpPr/>
        </cdr:nvSpPr>
        <cdr:spPr>
          <a:xfrm xmlns:a="http://schemas.openxmlformats.org/drawingml/2006/main">
            <a:off x="8165534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6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7" name="山形 36"/>
          <cdr:cNvSpPr/>
        </cdr:nvSpPr>
        <cdr:spPr>
          <a:xfrm xmlns:a="http://schemas.openxmlformats.org/drawingml/2006/main">
            <a:off x="9798640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7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8" name="山形 37"/>
          <cdr:cNvSpPr/>
        </cdr:nvSpPr>
        <cdr:spPr>
          <a:xfrm xmlns:a="http://schemas.openxmlformats.org/drawingml/2006/main">
            <a:off x="11431747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8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9" name="山形 38"/>
          <cdr:cNvSpPr/>
        </cdr:nvSpPr>
        <cdr:spPr>
          <a:xfrm xmlns:a="http://schemas.openxmlformats.org/drawingml/2006/main">
            <a:off x="13064853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9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40" name="山形 39"/>
          <cdr:cNvSpPr/>
        </cdr:nvSpPr>
        <cdr:spPr>
          <a:xfrm xmlns:a="http://schemas.openxmlformats.org/drawingml/2006/main">
            <a:off x="14697963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10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41" name="山形 40"/>
          <cdr:cNvSpPr/>
        </cdr:nvSpPr>
        <cdr:spPr>
          <a:xfrm xmlns:a="http://schemas.openxmlformats.org/drawingml/2006/main">
            <a:off x="16331070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11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42" name="山形 41"/>
          <cdr:cNvSpPr/>
        </cdr:nvSpPr>
        <cdr:spPr>
          <a:xfrm xmlns:a="http://schemas.openxmlformats.org/drawingml/2006/main">
            <a:off x="17964192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12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</cdr:grp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9288780" cy="6065520"/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3E79A5B3-E40A-BD9A-6777-64E68C443DE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</cdr:x>
      <cdr:y>0.00861</cdr:y>
    </cdr:from>
    <cdr:to>
      <cdr:x>0.05599</cdr:x>
      <cdr:y>0.05799</cdr:y>
    </cdr:to>
    <cdr:sp macro="" textlink="">
      <cdr:nvSpPr>
        <cdr:cNvPr id="17" name="テキスト ボックス 1"/>
        <cdr:cNvSpPr txBox="1"/>
      </cdr:nvSpPr>
      <cdr:spPr>
        <a:xfrm xmlns:a="http://schemas.openxmlformats.org/drawingml/2006/main">
          <a:off x="0" y="52323"/>
          <a:ext cx="521038" cy="30007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人数</a:t>
          </a:r>
        </a:p>
      </cdr:txBody>
    </cdr:sp>
  </cdr:relSizeAnchor>
  <cdr:relSizeAnchor xmlns:cdr="http://schemas.openxmlformats.org/drawingml/2006/chartDrawing">
    <cdr:from>
      <cdr:x>0.04094</cdr:x>
      <cdr:y>0.94984</cdr:y>
    </cdr:from>
    <cdr:to>
      <cdr:x>0.99488</cdr:x>
      <cdr:y>0.98516</cdr:y>
    </cdr:to>
    <cdr:grpSp>
      <cdr:nvGrpSpPr>
        <cdr:cNvPr id="16" name="グループ化 15">
          <a:extLst xmlns:a="http://schemas.openxmlformats.org/drawingml/2006/main">
            <a:ext uri="{FF2B5EF4-FFF2-40B4-BE49-F238E27FC236}">
              <a16:creationId xmlns:a16="http://schemas.microsoft.com/office/drawing/2014/main" id="{3A4C5F42-D06C-9B47-B03A-6E67E4449C91}"/>
            </a:ext>
          </a:extLst>
        </cdr:cNvPr>
        <cdr:cNvGrpSpPr/>
      </cdr:nvGrpSpPr>
      <cdr:grpSpPr>
        <a:xfrm xmlns:a="http://schemas.openxmlformats.org/drawingml/2006/main">
          <a:off x="380283" y="5761274"/>
          <a:ext cx="8860938" cy="214234"/>
          <a:chOff x="0" y="1"/>
          <a:chExt cx="20360206" cy="160447"/>
        </a:xfrm>
      </cdr:grpSpPr>
      <cdr:sp macro="" textlink="">
        <cdr:nvSpPr>
          <cdr:cNvPr id="18" name="山形 17"/>
          <cdr:cNvSpPr/>
        </cdr:nvSpPr>
        <cdr:spPr>
          <a:xfrm xmlns:a="http://schemas.openxmlformats.org/drawingml/2006/main">
            <a:off x="0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19" name="山形 18"/>
          <cdr:cNvSpPr/>
        </cdr:nvSpPr>
        <cdr:spPr>
          <a:xfrm xmlns:a="http://schemas.openxmlformats.org/drawingml/2006/main">
            <a:off x="1633107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2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0" name="山形 19"/>
          <cdr:cNvSpPr/>
        </cdr:nvSpPr>
        <cdr:spPr>
          <a:xfrm xmlns:a="http://schemas.openxmlformats.org/drawingml/2006/main">
            <a:off x="3266215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3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1" name="山形 20"/>
          <cdr:cNvSpPr/>
        </cdr:nvSpPr>
        <cdr:spPr>
          <a:xfrm xmlns:a="http://schemas.openxmlformats.org/drawingml/2006/main">
            <a:off x="4899319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4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2" name="山形 21"/>
          <cdr:cNvSpPr/>
        </cdr:nvSpPr>
        <cdr:spPr>
          <a:xfrm xmlns:a="http://schemas.openxmlformats.org/drawingml/2006/main">
            <a:off x="6532425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5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3" name="山形 22"/>
          <cdr:cNvSpPr/>
        </cdr:nvSpPr>
        <cdr:spPr>
          <a:xfrm xmlns:a="http://schemas.openxmlformats.org/drawingml/2006/main">
            <a:off x="8165534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6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4" name="山形 23"/>
          <cdr:cNvSpPr/>
        </cdr:nvSpPr>
        <cdr:spPr>
          <a:xfrm xmlns:a="http://schemas.openxmlformats.org/drawingml/2006/main">
            <a:off x="9798640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7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5" name="山形 24"/>
          <cdr:cNvSpPr/>
        </cdr:nvSpPr>
        <cdr:spPr>
          <a:xfrm xmlns:a="http://schemas.openxmlformats.org/drawingml/2006/main">
            <a:off x="11431747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8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6" name="山形 25"/>
          <cdr:cNvSpPr/>
        </cdr:nvSpPr>
        <cdr:spPr>
          <a:xfrm xmlns:a="http://schemas.openxmlformats.org/drawingml/2006/main">
            <a:off x="13064853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9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7" name="山形 26"/>
          <cdr:cNvSpPr/>
        </cdr:nvSpPr>
        <cdr:spPr>
          <a:xfrm xmlns:a="http://schemas.openxmlformats.org/drawingml/2006/main">
            <a:off x="14697963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10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8" name="山形 27"/>
          <cdr:cNvSpPr/>
        </cdr:nvSpPr>
        <cdr:spPr>
          <a:xfrm xmlns:a="http://schemas.openxmlformats.org/drawingml/2006/main">
            <a:off x="16331070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11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9" name="山形 28"/>
          <cdr:cNvSpPr/>
        </cdr:nvSpPr>
        <cdr:spPr>
          <a:xfrm xmlns:a="http://schemas.openxmlformats.org/drawingml/2006/main">
            <a:off x="17964192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12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</cdr:grp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AQ434"/>
  <sheetViews>
    <sheetView tabSelected="1" zoomScaleNormal="100" workbookViewId="0">
      <pane ySplit="2" topLeftCell="A419" activePane="bottomLeft" state="frozen"/>
      <selection pane="bottomLeft" activeCell="I429" sqref="I429"/>
    </sheetView>
  </sheetViews>
  <sheetFormatPr defaultColWidth="9" defaultRowHeight="13.5" outlineLevelRow="1"/>
  <cols>
    <col min="1" max="1" width="5.08984375" style="1" customWidth="1"/>
    <col min="2" max="2" width="5.6328125" style="2" customWidth="1"/>
    <col min="3" max="3" width="4.6328125" style="1" customWidth="1"/>
    <col min="4" max="4" width="2.6328125" style="3" customWidth="1"/>
    <col min="5" max="5" width="4.6328125" style="1" customWidth="1"/>
    <col min="6" max="6" width="4.36328125" style="2" customWidth="1"/>
    <col min="7" max="23" width="4.36328125" style="4" customWidth="1"/>
    <col min="24" max="24" width="4.08984375" style="4" customWidth="1"/>
    <col min="25" max="25" width="1.36328125" style="138" customWidth="1"/>
    <col min="26" max="26" width="7.36328125" style="4" customWidth="1"/>
    <col min="27" max="29" width="4.6328125" style="4" customWidth="1"/>
    <col min="30" max="30" width="9.08984375" style="4" customWidth="1"/>
    <col min="31" max="31" width="3.90625" style="4" customWidth="1"/>
    <col min="32" max="32" width="9.08984375" style="4" customWidth="1"/>
    <col min="33" max="16384" width="9" style="4"/>
  </cols>
  <sheetData>
    <row r="1" spans="1:32" ht="93" customHeight="1">
      <c r="A1" s="110"/>
      <c r="B1" s="269" t="s">
        <v>4</v>
      </c>
      <c r="C1" s="270"/>
      <c r="D1" s="270"/>
      <c r="E1" s="271"/>
      <c r="F1" s="275" t="s">
        <v>9</v>
      </c>
      <c r="G1" s="277" t="s">
        <v>189</v>
      </c>
      <c r="H1" s="279" t="s">
        <v>5</v>
      </c>
      <c r="I1" s="255" t="s">
        <v>2</v>
      </c>
      <c r="J1" s="255" t="s">
        <v>11</v>
      </c>
      <c r="K1" s="255" t="s">
        <v>10</v>
      </c>
      <c r="L1" s="255" t="s">
        <v>12</v>
      </c>
      <c r="M1" s="255" t="s">
        <v>7</v>
      </c>
      <c r="N1" s="255" t="s">
        <v>14</v>
      </c>
      <c r="O1" s="255" t="s">
        <v>15</v>
      </c>
      <c r="P1" s="255" t="s">
        <v>18</v>
      </c>
      <c r="Q1" s="260" t="s">
        <v>19</v>
      </c>
      <c r="R1" s="262" t="s">
        <v>1</v>
      </c>
      <c r="S1" s="260" t="s">
        <v>20</v>
      </c>
      <c r="T1" s="251" t="s">
        <v>21</v>
      </c>
      <c r="U1" s="253" t="s">
        <v>23</v>
      </c>
      <c r="V1" s="253" t="s">
        <v>25</v>
      </c>
      <c r="W1" s="253" t="s">
        <v>26</v>
      </c>
      <c r="X1" s="287" t="s">
        <v>28</v>
      </c>
      <c r="Y1" s="135"/>
      <c r="Z1" s="264" t="s">
        <v>188</v>
      </c>
    </row>
    <row r="2" spans="1:32" ht="29.25" customHeight="1" thickBot="1">
      <c r="A2" s="111"/>
      <c r="B2" s="272"/>
      <c r="C2" s="273"/>
      <c r="D2" s="273"/>
      <c r="E2" s="274"/>
      <c r="F2" s="276"/>
      <c r="G2" s="278"/>
      <c r="H2" s="280"/>
      <c r="I2" s="256"/>
      <c r="J2" s="256"/>
      <c r="K2" s="256"/>
      <c r="L2" s="256"/>
      <c r="M2" s="256"/>
      <c r="N2" s="256"/>
      <c r="O2" s="256"/>
      <c r="P2" s="256"/>
      <c r="Q2" s="261"/>
      <c r="R2" s="263"/>
      <c r="S2" s="261"/>
      <c r="T2" s="252"/>
      <c r="U2" s="254"/>
      <c r="V2" s="254"/>
      <c r="W2" s="254"/>
      <c r="X2" s="288"/>
      <c r="Y2" s="135"/>
      <c r="Z2" s="265"/>
      <c r="AD2" s="118">
        <v>2025</v>
      </c>
      <c r="AE2" s="119">
        <v>48</v>
      </c>
      <c r="AF2" s="4" t="str">
        <f>AD2&amp;"_"&amp;AE2</f>
        <v>2025_48</v>
      </c>
    </row>
    <row r="3" spans="1:32" ht="17.25" hidden="1" customHeight="1" outlineLevel="1">
      <c r="A3" s="106" t="s">
        <v>134</v>
      </c>
      <c r="B3" s="197" t="s">
        <v>24</v>
      </c>
      <c r="C3" s="198">
        <v>43101</v>
      </c>
      <c r="D3" s="199" t="s">
        <v>32</v>
      </c>
      <c r="E3" s="200">
        <v>43107</v>
      </c>
      <c r="F3" s="201">
        <v>95</v>
      </c>
      <c r="G3" s="112" t="s">
        <v>33</v>
      </c>
      <c r="H3" s="113">
        <v>5</v>
      </c>
      <c r="I3" s="114">
        <v>8</v>
      </c>
      <c r="J3" s="114">
        <v>13</v>
      </c>
      <c r="K3" s="114">
        <v>24</v>
      </c>
      <c r="L3" s="114">
        <v>34</v>
      </c>
      <c r="M3" s="114">
        <v>2</v>
      </c>
      <c r="N3" s="114">
        <v>1</v>
      </c>
      <c r="O3" s="114">
        <v>3</v>
      </c>
      <c r="P3" s="114">
        <v>0</v>
      </c>
      <c r="Q3" s="202">
        <v>1</v>
      </c>
      <c r="R3" s="113">
        <v>0</v>
      </c>
      <c r="S3" s="202">
        <v>0</v>
      </c>
      <c r="T3" s="115">
        <v>0</v>
      </c>
      <c r="U3" s="203">
        <v>0</v>
      </c>
      <c r="V3" s="203">
        <v>0</v>
      </c>
      <c r="W3" s="116">
        <v>0</v>
      </c>
      <c r="X3" s="117">
        <v>0</v>
      </c>
      <c r="Y3" s="134"/>
    </row>
    <row r="4" spans="1:32" ht="17.25" hidden="1" customHeight="1" outlineLevel="1">
      <c r="A4" s="104" t="s">
        <v>134</v>
      </c>
      <c r="B4" s="18" t="s">
        <v>36</v>
      </c>
      <c r="C4" s="19">
        <v>43108</v>
      </c>
      <c r="D4" s="20" t="s">
        <v>32</v>
      </c>
      <c r="E4" s="21">
        <v>43114</v>
      </c>
      <c r="F4" s="22">
        <v>239</v>
      </c>
      <c r="G4" s="23" t="s">
        <v>33</v>
      </c>
      <c r="H4" s="24">
        <v>2</v>
      </c>
      <c r="I4" s="25">
        <v>13</v>
      </c>
      <c r="J4" s="25">
        <v>24</v>
      </c>
      <c r="K4" s="25">
        <v>48</v>
      </c>
      <c r="L4" s="26">
        <v>9</v>
      </c>
      <c r="M4" s="25">
        <v>0</v>
      </c>
      <c r="N4" s="25">
        <v>0</v>
      </c>
      <c r="O4" s="25">
        <v>2</v>
      </c>
      <c r="P4" s="25">
        <v>0</v>
      </c>
      <c r="Q4" s="27">
        <v>2</v>
      </c>
      <c r="R4" s="24">
        <v>0</v>
      </c>
      <c r="S4" s="27">
        <v>0</v>
      </c>
      <c r="T4" s="28">
        <v>0</v>
      </c>
      <c r="U4" s="29">
        <v>0</v>
      </c>
      <c r="V4" s="29">
        <v>1</v>
      </c>
      <c r="W4" s="30">
        <v>0</v>
      </c>
      <c r="X4" s="31">
        <v>0</v>
      </c>
      <c r="Y4" s="134"/>
    </row>
    <row r="5" spans="1:32" ht="17.25" hidden="1" customHeight="1" outlineLevel="1">
      <c r="A5" s="104" t="s">
        <v>134</v>
      </c>
      <c r="B5" s="5" t="s">
        <v>38</v>
      </c>
      <c r="C5" s="6">
        <v>43115</v>
      </c>
      <c r="D5" s="7" t="s">
        <v>32</v>
      </c>
      <c r="E5" s="8">
        <v>43121</v>
      </c>
      <c r="F5" s="9">
        <v>514</v>
      </c>
      <c r="G5" s="10" t="s">
        <v>33</v>
      </c>
      <c r="H5" s="11">
        <v>2</v>
      </c>
      <c r="I5" s="12">
        <v>7</v>
      </c>
      <c r="J5" s="12">
        <v>30</v>
      </c>
      <c r="K5" s="12">
        <v>66</v>
      </c>
      <c r="L5" s="12">
        <v>12</v>
      </c>
      <c r="M5" s="12">
        <v>1</v>
      </c>
      <c r="N5" s="12">
        <v>0</v>
      </c>
      <c r="O5" s="12">
        <v>9</v>
      </c>
      <c r="P5" s="12">
        <v>0</v>
      </c>
      <c r="Q5" s="13">
        <v>5</v>
      </c>
      <c r="R5" s="11">
        <v>0</v>
      </c>
      <c r="S5" s="13">
        <v>1</v>
      </c>
      <c r="T5" s="14">
        <v>0</v>
      </c>
      <c r="U5" s="15">
        <v>0</v>
      </c>
      <c r="V5" s="15">
        <v>0</v>
      </c>
      <c r="W5" s="16">
        <v>0</v>
      </c>
      <c r="X5" s="17">
        <v>0</v>
      </c>
      <c r="Y5" s="134"/>
    </row>
    <row r="6" spans="1:32" ht="17.25" hidden="1" customHeight="1" outlineLevel="1">
      <c r="A6" s="104" t="s">
        <v>134</v>
      </c>
      <c r="B6" s="18" t="s">
        <v>39</v>
      </c>
      <c r="C6" s="19">
        <v>43122</v>
      </c>
      <c r="D6" s="20" t="s">
        <v>32</v>
      </c>
      <c r="E6" s="21">
        <v>43128</v>
      </c>
      <c r="F6" s="22">
        <v>697</v>
      </c>
      <c r="G6" s="23" t="s">
        <v>33</v>
      </c>
      <c r="H6" s="24">
        <v>2</v>
      </c>
      <c r="I6" s="25">
        <v>13</v>
      </c>
      <c r="J6" s="25">
        <v>57</v>
      </c>
      <c r="K6" s="25">
        <v>44</v>
      </c>
      <c r="L6" s="25">
        <v>11</v>
      </c>
      <c r="M6" s="25">
        <v>1</v>
      </c>
      <c r="N6" s="25">
        <v>1</v>
      </c>
      <c r="O6" s="25">
        <v>2</v>
      </c>
      <c r="P6" s="25">
        <v>0</v>
      </c>
      <c r="Q6" s="27">
        <v>3</v>
      </c>
      <c r="R6" s="24">
        <v>0</v>
      </c>
      <c r="S6" s="27">
        <v>1</v>
      </c>
      <c r="T6" s="28">
        <v>1</v>
      </c>
      <c r="U6" s="29">
        <v>0</v>
      </c>
      <c r="V6" s="29">
        <v>0</v>
      </c>
      <c r="W6" s="30">
        <v>0</v>
      </c>
      <c r="X6" s="31">
        <v>0</v>
      </c>
      <c r="Y6" s="134"/>
    </row>
    <row r="7" spans="1:32" ht="17.25" hidden="1" customHeight="1" outlineLevel="1">
      <c r="A7" s="104" t="s">
        <v>134</v>
      </c>
      <c r="B7" s="5" t="s">
        <v>40</v>
      </c>
      <c r="C7" s="6">
        <v>43129</v>
      </c>
      <c r="D7" s="7" t="s">
        <v>32</v>
      </c>
      <c r="E7" s="8">
        <v>43135</v>
      </c>
      <c r="F7" s="9">
        <v>863</v>
      </c>
      <c r="G7" s="10" t="s">
        <v>33</v>
      </c>
      <c r="H7" s="11">
        <v>0</v>
      </c>
      <c r="I7" s="12">
        <v>13</v>
      </c>
      <c r="J7" s="12">
        <v>32</v>
      </c>
      <c r="K7" s="12">
        <v>46</v>
      </c>
      <c r="L7" s="12">
        <v>2</v>
      </c>
      <c r="M7" s="12">
        <v>2</v>
      </c>
      <c r="N7" s="12">
        <v>0</v>
      </c>
      <c r="O7" s="12">
        <v>4</v>
      </c>
      <c r="P7" s="12">
        <v>0</v>
      </c>
      <c r="Q7" s="13">
        <v>1</v>
      </c>
      <c r="R7" s="11">
        <v>0</v>
      </c>
      <c r="S7" s="13">
        <v>2</v>
      </c>
      <c r="T7" s="14">
        <v>0</v>
      </c>
      <c r="U7" s="15">
        <v>0</v>
      </c>
      <c r="V7" s="15">
        <v>0</v>
      </c>
      <c r="W7" s="16">
        <v>0</v>
      </c>
      <c r="X7" s="17">
        <v>0</v>
      </c>
      <c r="Y7" s="134"/>
    </row>
    <row r="8" spans="1:32" ht="17.25" hidden="1" customHeight="1" outlineLevel="1">
      <c r="A8" s="104" t="s">
        <v>134</v>
      </c>
      <c r="B8" s="18" t="s">
        <v>41</v>
      </c>
      <c r="C8" s="19">
        <v>43136</v>
      </c>
      <c r="D8" s="20" t="s">
        <v>32</v>
      </c>
      <c r="E8" s="21">
        <v>43142</v>
      </c>
      <c r="F8" s="22">
        <v>527</v>
      </c>
      <c r="G8" s="23" t="s">
        <v>33</v>
      </c>
      <c r="H8" s="24">
        <v>1</v>
      </c>
      <c r="I8" s="32">
        <v>8</v>
      </c>
      <c r="J8" s="25">
        <v>41</v>
      </c>
      <c r="K8" s="25">
        <v>35</v>
      </c>
      <c r="L8" s="25">
        <v>4</v>
      </c>
      <c r="M8" s="25">
        <v>0</v>
      </c>
      <c r="N8" s="25">
        <v>1</v>
      </c>
      <c r="O8" s="25">
        <v>0</v>
      </c>
      <c r="P8" s="25">
        <v>0</v>
      </c>
      <c r="Q8" s="107">
        <v>3</v>
      </c>
      <c r="R8" s="24">
        <v>0</v>
      </c>
      <c r="S8" s="27">
        <v>0</v>
      </c>
      <c r="T8" s="28">
        <v>0</v>
      </c>
      <c r="U8" s="29">
        <v>0</v>
      </c>
      <c r="V8" s="29">
        <v>0</v>
      </c>
      <c r="W8" s="30">
        <v>0</v>
      </c>
      <c r="X8" s="31">
        <v>0</v>
      </c>
      <c r="Y8" s="134"/>
    </row>
    <row r="9" spans="1:32" ht="17.25" hidden="1" customHeight="1" outlineLevel="1">
      <c r="A9" s="104" t="s">
        <v>134</v>
      </c>
      <c r="B9" s="5" t="s">
        <v>42</v>
      </c>
      <c r="C9" s="6">
        <v>43143</v>
      </c>
      <c r="D9" s="7" t="s">
        <v>32</v>
      </c>
      <c r="E9" s="8">
        <v>43149</v>
      </c>
      <c r="F9" s="9">
        <v>325</v>
      </c>
      <c r="G9" s="10" t="s">
        <v>33</v>
      </c>
      <c r="H9" s="11">
        <v>2</v>
      </c>
      <c r="I9" s="12">
        <v>6</v>
      </c>
      <c r="J9" s="12">
        <v>36</v>
      </c>
      <c r="K9" s="12">
        <v>28</v>
      </c>
      <c r="L9" s="12">
        <v>11</v>
      </c>
      <c r="M9" s="12">
        <v>1</v>
      </c>
      <c r="N9" s="12">
        <v>2</v>
      </c>
      <c r="O9" s="12">
        <v>6</v>
      </c>
      <c r="P9" s="12">
        <v>0</v>
      </c>
      <c r="Q9" s="13">
        <v>1</v>
      </c>
      <c r="R9" s="11">
        <v>0</v>
      </c>
      <c r="S9" s="13">
        <v>0</v>
      </c>
      <c r="T9" s="14">
        <v>0</v>
      </c>
      <c r="U9" s="15">
        <v>0</v>
      </c>
      <c r="V9" s="15">
        <v>0</v>
      </c>
      <c r="W9" s="16">
        <v>0</v>
      </c>
      <c r="X9" s="17">
        <v>0</v>
      </c>
      <c r="Y9" s="134"/>
    </row>
    <row r="10" spans="1:32" ht="17.25" hidden="1" customHeight="1" outlineLevel="1">
      <c r="A10" s="104" t="s">
        <v>134</v>
      </c>
      <c r="B10" s="18" t="s">
        <v>8</v>
      </c>
      <c r="C10" s="19">
        <v>43150</v>
      </c>
      <c r="D10" s="20" t="s">
        <v>32</v>
      </c>
      <c r="E10" s="21">
        <v>43156</v>
      </c>
      <c r="F10" s="22">
        <v>355</v>
      </c>
      <c r="G10" s="23" t="s">
        <v>33</v>
      </c>
      <c r="H10" s="24">
        <v>2</v>
      </c>
      <c r="I10" s="25">
        <v>6</v>
      </c>
      <c r="J10" s="25">
        <v>34</v>
      </c>
      <c r="K10" s="25">
        <v>34</v>
      </c>
      <c r="L10" s="25">
        <v>2</v>
      </c>
      <c r="M10" s="25">
        <v>0</v>
      </c>
      <c r="N10" s="25">
        <v>1</v>
      </c>
      <c r="O10" s="25">
        <v>2</v>
      </c>
      <c r="P10" s="25">
        <v>0</v>
      </c>
      <c r="Q10" s="27">
        <v>0</v>
      </c>
      <c r="R10" s="24">
        <v>0</v>
      </c>
      <c r="S10" s="27">
        <v>4</v>
      </c>
      <c r="T10" s="28">
        <v>0</v>
      </c>
      <c r="U10" s="29">
        <v>0</v>
      </c>
      <c r="V10" s="29">
        <v>0</v>
      </c>
      <c r="W10" s="30">
        <v>0</v>
      </c>
      <c r="X10" s="31">
        <v>0</v>
      </c>
      <c r="Y10" s="134"/>
    </row>
    <row r="11" spans="1:32" ht="17.25" hidden="1" customHeight="1" outlineLevel="1">
      <c r="A11" s="104" t="s">
        <v>134</v>
      </c>
      <c r="B11" s="5" t="s">
        <v>43</v>
      </c>
      <c r="C11" s="6">
        <v>43157</v>
      </c>
      <c r="D11" s="7" t="s">
        <v>32</v>
      </c>
      <c r="E11" s="8">
        <v>43163</v>
      </c>
      <c r="F11" s="9">
        <v>367</v>
      </c>
      <c r="G11" s="10" t="s">
        <v>33</v>
      </c>
      <c r="H11" s="11">
        <v>1</v>
      </c>
      <c r="I11" s="12">
        <v>7</v>
      </c>
      <c r="J11" s="12">
        <v>67</v>
      </c>
      <c r="K11" s="12">
        <v>23</v>
      </c>
      <c r="L11" s="12">
        <v>13</v>
      </c>
      <c r="M11" s="12">
        <v>1</v>
      </c>
      <c r="N11" s="12">
        <v>0</v>
      </c>
      <c r="O11" s="12">
        <v>2</v>
      </c>
      <c r="P11" s="12">
        <v>0</v>
      </c>
      <c r="Q11" s="13">
        <v>1</v>
      </c>
      <c r="R11" s="11">
        <v>0</v>
      </c>
      <c r="S11" s="13">
        <v>0</v>
      </c>
      <c r="T11" s="14">
        <v>0</v>
      </c>
      <c r="U11" s="15">
        <v>0</v>
      </c>
      <c r="V11" s="15">
        <v>0</v>
      </c>
      <c r="W11" s="16">
        <v>0</v>
      </c>
      <c r="X11" s="17">
        <v>0</v>
      </c>
      <c r="Y11" s="134"/>
    </row>
    <row r="12" spans="1:32" ht="17.25" hidden="1" customHeight="1" outlineLevel="1">
      <c r="A12" s="104" t="s">
        <v>134</v>
      </c>
      <c r="B12" s="18" t="s">
        <v>46</v>
      </c>
      <c r="C12" s="19">
        <v>43164</v>
      </c>
      <c r="D12" s="20" t="s">
        <v>32</v>
      </c>
      <c r="E12" s="21">
        <v>43170</v>
      </c>
      <c r="F12" s="22">
        <v>302</v>
      </c>
      <c r="G12" s="23" t="s">
        <v>33</v>
      </c>
      <c r="H12" s="24">
        <v>3</v>
      </c>
      <c r="I12" s="25">
        <v>5</v>
      </c>
      <c r="J12" s="25">
        <v>68</v>
      </c>
      <c r="K12" s="25">
        <v>32</v>
      </c>
      <c r="L12" s="25">
        <v>5</v>
      </c>
      <c r="M12" s="25">
        <v>2</v>
      </c>
      <c r="N12" s="25">
        <v>5</v>
      </c>
      <c r="O12" s="25">
        <v>4</v>
      </c>
      <c r="P12" s="25">
        <v>0</v>
      </c>
      <c r="Q12" s="27">
        <v>0</v>
      </c>
      <c r="R12" s="24">
        <v>0</v>
      </c>
      <c r="S12" s="27">
        <v>0</v>
      </c>
      <c r="T12" s="28">
        <v>0</v>
      </c>
      <c r="U12" s="29">
        <v>0</v>
      </c>
      <c r="V12" s="29">
        <v>0</v>
      </c>
      <c r="W12" s="30">
        <v>0</v>
      </c>
      <c r="X12" s="31">
        <v>0</v>
      </c>
      <c r="Y12" s="134"/>
    </row>
    <row r="13" spans="1:32" ht="17.25" hidden="1" customHeight="1" outlineLevel="1" thickBot="1">
      <c r="A13" s="104" t="s">
        <v>134</v>
      </c>
      <c r="B13" s="5" t="s">
        <v>48</v>
      </c>
      <c r="C13" s="6">
        <v>43171</v>
      </c>
      <c r="D13" s="7" t="s">
        <v>32</v>
      </c>
      <c r="E13" s="8">
        <v>43177</v>
      </c>
      <c r="F13" s="109">
        <v>240</v>
      </c>
      <c r="G13" s="10" t="s">
        <v>33</v>
      </c>
      <c r="H13" s="11">
        <v>4</v>
      </c>
      <c r="I13" s="12">
        <v>2</v>
      </c>
      <c r="J13" s="12">
        <v>53</v>
      </c>
      <c r="K13" s="12">
        <v>48</v>
      </c>
      <c r="L13" s="12">
        <v>5</v>
      </c>
      <c r="M13" s="12">
        <v>0</v>
      </c>
      <c r="N13" s="12">
        <v>4</v>
      </c>
      <c r="O13" s="12">
        <v>0</v>
      </c>
      <c r="P13" s="12">
        <v>0</v>
      </c>
      <c r="Q13" s="13">
        <v>2</v>
      </c>
      <c r="R13" s="11">
        <v>0</v>
      </c>
      <c r="S13" s="13">
        <v>0</v>
      </c>
      <c r="T13" s="14">
        <v>0</v>
      </c>
      <c r="U13" s="15">
        <v>0</v>
      </c>
      <c r="V13" s="15">
        <v>0</v>
      </c>
      <c r="W13" s="16">
        <v>0</v>
      </c>
      <c r="X13" s="17">
        <v>0</v>
      </c>
      <c r="Y13" s="134"/>
    </row>
    <row r="14" spans="1:32" ht="17.25" hidden="1" customHeight="1" outlineLevel="1">
      <c r="A14" s="104" t="s">
        <v>134</v>
      </c>
      <c r="B14" s="18" t="s">
        <v>49</v>
      </c>
      <c r="C14" s="19">
        <v>43178</v>
      </c>
      <c r="D14" s="20" t="s">
        <v>32</v>
      </c>
      <c r="E14" s="21">
        <v>43184</v>
      </c>
      <c r="F14" s="108">
        <v>178</v>
      </c>
      <c r="G14" s="23" t="s">
        <v>33</v>
      </c>
      <c r="H14" s="24">
        <v>5</v>
      </c>
      <c r="I14" s="25">
        <v>4</v>
      </c>
      <c r="J14" s="25">
        <v>60</v>
      </c>
      <c r="K14" s="25">
        <v>49</v>
      </c>
      <c r="L14" s="25">
        <v>9</v>
      </c>
      <c r="M14" s="25">
        <v>0</v>
      </c>
      <c r="N14" s="25">
        <v>3</v>
      </c>
      <c r="O14" s="25">
        <v>4</v>
      </c>
      <c r="P14" s="25">
        <v>0</v>
      </c>
      <c r="Q14" s="27">
        <v>3</v>
      </c>
      <c r="R14" s="24">
        <v>0</v>
      </c>
      <c r="S14" s="27">
        <v>0</v>
      </c>
      <c r="T14" s="28">
        <v>0</v>
      </c>
      <c r="U14" s="29">
        <v>0</v>
      </c>
      <c r="V14" s="29">
        <v>0</v>
      </c>
      <c r="W14" s="30">
        <v>0</v>
      </c>
      <c r="X14" s="31">
        <v>0</v>
      </c>
      <c r="Y14" s="134"/>
    </row>
    <row r="15" spans="1:32" ht="17.25" hidden="1" customHeight="1" outlineLevel="1">
      <c r="A15" s="104" t="s">
        <v>134</v>
      </c>
      <c r="B15" s="5" t="s">
        <v>45</v>
      </c>
      <c r="C15" s="6">
        <v>43185</v>
      </c>
      <c r="D15" s="7" t="s">
        <v>32</v>
      </c>
      <c r="E15" s="8">
        <v>43191</v>
      </c>
      <c r="F15" s="9">
        <v>101</v>
      </c>
      <c r="G15" s="10" t="s">
        <v>33</v>
      </c>
      <c r="H15" s="11">
        <v>8</v>
      </c>
      <c r="I15" s="12">
        <v>6</v>
      </c>
      <c r="J15" s="12">
        <v>45</v>
      </c>
      <c r="K15" s="12">
        <v>29</v>
      </c>
      <c r="L15" s="12">
        <v>3</v>
      </c>
      <c r="M15" s="12">
        <v>0</v>
      </c>
      <c r="N15" s="12">
        <v>1</v>
      </c>
      <c r="O15" s="12">
        <v>1</v>
      </c>
      <c r="P15" s="12">
        <v>0</v>
      </c>
      <c r="Q15" s="13">
        <v>1</v>
      </c>
      <c r="R15" s="11">
        <v>0</v>
      </c>
      <c r="S15" s="13">
        <v>0</v>
      </c>
      <c r="T15" s="14">
        <v>0</v>
      </c>
      <c r="U15" s="15">
        <v>0</v>
      </c>
      <c r="V15" s="15">
        <v>0</v>
      </c>
      <c r="W15" s="16">
        <v>0</v>
      </c>
      <c r="X15" s="17">
        <v>1</v>
      </c>
      <c r="Y15" s="134"/>
    </row>
    <row r="16" spans="1:32" ht="17.25" hidden="1" customHeight="1" outlineLevel="1">
      <c r="A16" s="104" t="s">
        <v>134</v>
      </c>
      <c r="B16" s="18" t="s">
        <v>50</v>
      </c>
      <c r="C16" s="19">
        <v>43192</v>
      </c>
      <c r="D16" s="20" t="s">
        <v>32</v>
      </c>
      <c r="E16" s="21">
        <v>43198</v>
      </c>
      <c r="F16" s="22">
        <v>64</v>
      </c>
      <c r="G16" s="23" t="s">
        <v>33</v>
      </c>
      <c r="H16" s="24">
        <v>0</v>
      </c>
      <c r="I16" s="32">
        <v>2</v>
      </c>
      <c r="J16" s="25">
        <v>21</v>
      </c>
      <c r="K16" s="25">
        <v>28</v>
      </c>
      <c r="L16" s="25">
        <v>4</v>
      </c>
      <c r="M16" s="25">
        <v>0</v>
      </c>
      <c r="N16" s="25">
        <v>4</v>
      </c>
      <c r="O16" s="25">
        <v>3</v>
      </c>
      <c r="P16" s="25">
        <v>0</v>
      </c>
      <c r="Q16" s="27">
        <v>1</v>
      </c>
      <c r="R16" s="24">
        <v>0</v>
      </c>
      <c r="S16" s="27">
        <v>4</v>
      </c>
      <c r="T16" s="28">
        <v>0</v>
      </c>
      <c r="U16" s="29">
        <v>0</v>
      </c>
      <c r="V16" s="29">
        <v>0</v>
      </c>
      <c r="W16" s="30">
        <v>0</v>
      </c>
      <c r="X16" s="31">
        <v>0</v>
      </c>
      <c r="Y16" s="134"/>
    </row>
    <row r="17" spans="1:25" ht="17.25" hidden="1" customHeight="1" outlineLevel="1">
      <c r="A17" s="104" t="s">
        <v>134</v>
      </c>
      <c r="B17" s="5" t="s">
        <v>51</v>
      </c>
      <c r="C17" s="6">
        <v>43199</v>
      </c>
      <c r="D17" s="7" t="s">
        <v>32</v>
      </c>
      <c r="E17" s="8">
        <v>43205</v>
      </c>
      <c r="F17" s="9">
        <v>60</v>
      </c>
      <c r="G17" s="10" t="s">
        <v>33</v>
      </c>
      <c r="H17" s="11">
        <v>0</v>
      </c>
      <c r="I17" s="12">
        <v>0</v>
      </c>
      <c r="J17" s="12">
        <v>36</v>
      </c>
      <c r="K17" s="12">
        <v>32</v>
      </c>
      <c r="L17" s="12">
        <v>4</v>
      </c>
      <c r="M17" s="12">
        <v>0</v>
      </c>
      <c r="N17" s="12">
        <v>2</v>
      </c>
      <c r="O17" s="12">
        <v>5</v>
      </c>
      <c r="P17" s="12">
        <v>0</v>
      </c>
      <c r="Q17" s="13">
        <v>1</v>
      </c>
      <c r="R17" s="11">
        <v>0</v>
      </c>
      <c r="S17" s="13">
        <v>1</v>
      </c>
      <c r="T17" s="14">
        <v>0</v>
      </c>
      <c r="U17" s="15">
        <v>0</v>
      </c>
      <c r="V17" s="15">
        <v>0</v>
      </c>
      <c r="W17" s="16">
        <v>0</v>
      </c>
      <c r="X17" s="17">
        <v>0</v>
      </c>
      <c r="Y17" s="134"/>
    </row>
    <row r="18" spans="1:25" ht="17.25" hidden="1" customHeight="1" outlineLevel="1">
      <c r="A18" s="104" t="s">
        <v>134</v>
      </c>
      <c r="B18" s="18" t="s">
        <v>52</v>
      </c>
      <c r="C18" s="19">
        <v>43206</v>
      </c>
      <c r="D18" s="20" t="s">
        <v>32</v>
      </c>
      <c r="E18" s="21">
        <v>43212</v>
      </c>
      <c r="F18" s="22">
        <v>62</v>
      </c>
      <c r="G18" s="23" t="s">
        <v>33</v>
      </c>
      <c r="H18" s="24">
        <v>1</v>
      </c>
      <c r="I18" s="25">
        <v>5</v>
      </c>
      <c r="J18" s="25">
        <v>29</v>
      </c>
      <c r="K18" s="25">
        <v>25</v>
      </c>
      <c r="L18" s="25">
        <v>3</v>
      </c>
      <c r="M18" s="25">
        <v>0</v>
      </c>
      <c r="N18" s="25">
        <v>2</v>
      </c>
      <c r="O18" s="25">
        <v>5</v>
      </c>
      <c r="P18" s="25">
        <v>0</v>
      </c>
      <c r="Q18" s="27">
        <v>0</v>
      </c>
      <c r="R18" s="24">
        <v>0</v>
      </c>
      <c r="S18" s="27">
        <v>0</v>
      </c>
      <c r="T18" s="28">
        <v>0</v>
      </c>
      <c r="U18" s="29">
        <v>0</v>
      </c>
      <c r="V18" s="29">
        <v>1</v>
      </c>
      <c r="W18" s="30">
        <v>0</v>
      </c>
      <c r="X18" s="31">
        <v>0</v>
      </c>
      <c r="Y18" s="134"/>
    </row>
    <row r="19" spans="1:25" ht="17.25" hidden="1" customHeight="1" outlineLevel="1">
      <c r="A19" s="104" t="s">
        <v>134</v>
      </c>
      <c r="B19" s="5" t="s">
        <v>22</v>
      </c>
      <c r="C19" s="6">
        <v>43213</v>
      </c>
      <c r="D19" s="7" t="s">
        <v>32</v>
      </c>
      <c r="E19" s="8">
        <v>43219</v>
      </c>
      <c r="F19" s="9">
        <v>40</v>
      </c>
      <c r="G19" s="10" t="s">
        <v>33</v>
      </c>
      <c r="H19" s="11">
        <v>0</v>
      </c>
      <c r="I19" s="12">
        <v>4</v>
      </c>
      <c r="J19" s="12">
        <v>51</v>
      </c>
      <c r="K19" s="12">
        <v>74</v>
      </c>
      <c r="L19" s="12">
        <v>1</v>
      </c>
      <c r="M19" s="12">
        <v>1</v>
      </c>
      <c r="N19" s="12">
        <v>3</v>
      </c>
      <c r="O19" s="12">
        <v>4</v>
      </c>
      <c r="P19" s="12">
        <v>0</v>
      </c>
      <c r="Q19" s="13">
        <v>0</v>
      </c>
      <c r="R19" s="11">
        <v>0</v>
      </c>
      <c r="S19" s="13">
        <v>0</v>
      </c>
      <c r="T19" s="14">
        <v>0</v>
      </c>
      <c r="U19" s="15">
        <v>0</v>
      </c>
      <c r="V19" s="15">
        <v>0</v>
      </c>
      <c r="W19" s="16">
        <v>0</v>
      </c>
      <c r="X19" s="17">
        <v>0</v>
      </c>
      <c r="Y19" s="134"/>
    </row>
    <row r="20" spans="1:25" ht="17.25" hidden="1" customHeight="1" outlineLevel="1">
      <c r="A20" s="104" t="s">
        <v>134</v>
      </c>
      <c r="B20" s="18" t="s">
        <v>27</v>
      </c>
      <c r="C20" s="19">
        <v>43220</v>
      </c>
      <c r="D20" s="20" t="s">
        <v>32</v>
      </c>
      <c r="E20" s="21">
        <v>43226</v>
      </c>
      <c r="F20" s="22">
        <v>17</v>
      </c>
      <c r="G20" s="23" t="s">
        <v>33</v>
      </c>
      <c r="H20" s="24">
        <v>0</v>
      </c>
      <c r="I20" s="25">
        <v>0</v>
      </c>
      <c r="J20" s="25">
        <v>26</v>
      </c>
      <c r="K20" s="25">
        <v>40</v>
      </c>
      <c r="L20" s="25">
        <v>0</v>
      </c>
      <c r="M20" s="25">
        <v>1</v>
      </c>
      <c r="N20" s="25">
        <v>3</v>
      </c>
      <c r="O20" s="25">
        <v>4</v>
      </c>
      <c r="P20" s="25">
        <v>0</v>
      </c>
      <c r="Q20" s="27">
        <v>0</v>
      </c>
      <c r="R20" s="24">
        <v>0</v>
      </c>
      <c r="S20" s="27">
        <v>1</v>
      </c>
      <c r="T20" s="28">
        <v>0</v>
      </c>
      <c r="U20" s="29">
        <v>0</v>
      </c>
      <c r="V20" s="29">
        <v>0</v>
      </c>
      <c r="W20" s="30">
        <v>0</v>
      </c>
      <c r="X20" s="31">
        <v>0</v>
      </c>
      <c r="Y20" s="134"/>
    </row>
    <row r="21" spans="1:25" ht="17.25" hidden="1" customHeight="1" outlineLevel="1">
      <c r="A21" s="104" t="s">
        <v>134</v>
      </c>
      <c r="B21" s="5" t="s">
        <v>53</v>
      </c>
      <c r="C21" s="6">
        <v>43227</v>
      </c>
      <c r="D21" s="7" t="s">
        <v>32</v>
      </c>
      <c r="E21" s="8">
        <v>43233</v>
      </c>
      <c r="F21" s="9">
        <v>4</v>
      </c>
      <c r="G21" s="10" t="s">
        <v>33</v>
      </c>
      <c r="H21" s="11">
        <v>0</v>
      </c>
      <c r="I21" s="12">
        <v>1</v>
      </c>
      <c r="J21" s="12">
        <v>40</v>
      </c>
      <c r="K21" s="12">
        <v>75</v>
      </c>
      <c r="L21" s="12">
        <v>3</v>
      </c>
      <c r="M21" s="12">
        <v>1</v>
      </c>
      <c r="N21" s="12">
        <v>4</v>
      </c>
      <c r="O21" s="12">
        <v>7</v>
      </c>
      <c r="P21" s="12">
        <v>0</v>
      </c>
      <c r="Q21" s="13">
        <v>2</v>
      </c>
      <c r="R21" s="11">
        <v>0</v>
      </c>
      <c r="S21" s="13">
        <v>1</v>
      </c>
      <c r="T21" s="14">
        <v>0</v>
      </c>
      <c r="U21" s="15">
        <v>0</v>
      </c>
      <c r="V21" s="15">
        <v>0</v>
      </c>
      <c r="W21" s="16">
        <v>0</v>
      </c>
      <c r="X21" s="17">
        <v>0</v>
      </c>
      <c r="Y21" s="134"/>
    </row>
    <row r="22" spans="1:25" ht="17.25" hidden="1" customHeight="1" outlineLevel="1">
      <c r="A22" s="104" t="s">
        <v>134</v>
      </c>
      <c r="B22" s="18" t="s">
        <v>54</v>
      </c>
      <c r="C22" s="19">
        <v>43234</v>
      </c>
      <c r="D22" s="20" t="s">
        <v>32</v>
      </c>
      <c r="E22" s="21">
        <v>43240</v>
      </c>
      <c r="F22" s="22">
        <v>11</v>
      </c>
      <c r="G22" s="23" t="s">
        <v>33</v>
      </c>
      <c r="H22" s="24">
        <v>1</v>
      </c>
      <c r="I22" s="25">
        <v>10</v>
      </c>
      <c r="J22" s="25">
        <v>53</v>
      </c>
      <c r="K22" s="25">
        <v>74</v>
      </c>
      <c r="L22" s="25">
        <v>1</v>
      </c>
      <c r="M22" s="25">
        <v>1</v>
      </c>
      <c r="N22" s="25">
        <v>1</v>
      </c>
      <c r="O22" s="25">
        <v>9</v>
      </c>
      <c r="P22" s="25">
        <v>0</v>
      </c>
      <c r="Q22" s="27">
        <v>4</v>
      </c>
      <c r="R22" s="24">
        <v>0</v>
      </c>
      <c r="S22" s="27">
        <v>0</v>
      </c>
      <c r="T22" s="28">
        <v>0</v>
      </c>
      <c r="U22" s="29">
        <v>0</v>
      </c>
      <c r="V22" s="29">
        <v>0</v>
      </c>
      <c r="W22" s="30">
        <v>0</v>
      </c>
      <c r="X22" s="31">
        <v>0</v>
      </c>
      <c r="Y22" s="134"/>
    </row>
    <row r="23" spans="1:25" ht="17.25" hidden="1" customHeight="1" outlineLevel="1">
      <c r="A23" s="104" t="s">
        <v>134</v>
      </c>
      <c r="B23" s="5" t="s">
        <v>16</v>
      </c>
      <c r="C23" s="6">
        <v>43241</v>
      </c>
      <c r="D23" s="7" t="s">
        <v>32</v>
      </c>
      <c r="E23" s="8">
        <v>43247</v>
      </c>
      <c r="F23" s="9">
        <v>8</v>
      </c>
      <c r="G23" s="10" t="s">
        <v>33</v>
      </c>
      <c r="H23" s="11">
        <v>2</v>
      </c>
      <c r="I23" s="12">
        <v>22</v>
      </c>
      <c r="J23" s="12">
        <v>55</v>
      </c>
      <c r="K23" s="12">
        <v>91</v>
      </c>
      <c r="L23" s="12">
        <v>13</v>
      </c>
      <c r="M23" s="12">
        <v>0</v>
      </c>
      <c r="N23" s="12">
        <v>4</v>
      </c>
      <c r="O23" s="12">
        <v>11</v>
      </c>
      <c r="P23" s="12">
        <v>0</v>
      </c>
      <c r="Q23" s="13">
        <v>2</v>
      </c>
      <c r="R23" s="11">
        <v>0</v>
      </c>
      <c r="S23" s="13">
        <v>0</v>
      </c>
      <c r="T23" s="14">
        <v>0</v>
      </c>
      <c r="U23" s="15">
        <v>0</v>
      </c>
      <c r="V23" s="15">
        <v>0</v>
      </c>
      <c r="W23" s="16">
        <v>0</v>
      </c>
      <c r="X23" s="17">
        <v>0</v>
      </c>
      <c r="Y23" s="134"/>
    </row>
    <row r="24" spans="1:25" ht="17.25" hidden="1" customHeight="1" outlineLevel="1">
      <c r="A24" s="104" t="s">
        <v>134</v>
      </c>
      <c r="B24" s="18" t="s">
        <v>47</v>
      </c>
      <c r="C24" s="19">
        <v>43248</v>
      </c>
      <c r="D24" s="20" t="s">
        <v>32</v>
      </c>
      <c r="E24" s="21">
        <v>43254</v>
      </c>
      <c r="F24" s="22">
        <v>0</v>
      </c>
      <c r="G24" s="23" t="s">
        <v>33</v>
      </c>
      <c r="H24" s="24">
        <v>1</v>
      </c>
      <c r="I24" s="25">
        <v>9</v>
      </c>
      <c r="J24" s="25">
        <v>47</v>
      </c>
      <c r="K24" s="25">
        <v>71</v>
      </c>
      <c r="L24" s="25">
        <v>4</v>
      </c>
      <c r="M24" s="25">
        <v>1</v>
      </c>
      <c r="N24" s="25">
        <v>0</v>
      </c>
      <c r="O24" s="25">
        <v>6</v>
      </c>
      <c r="P24" s="25">
        <v>0</v>
      </c>
      <c r="Q24" s="27">
        <v>3</v>
      </c>
      <c r="R24" s="24">
        <v>0</v>
      </c>
      <c r="S24" s="27">
        <v>0</v>
      </c>
      <c r="T24" s="28">
        <v>0</v>
      </c>
      <c r="U24" s="29">
        <v>0</v>
      </c>
      <c r="V24" s="29">
        <v>0</v>
      </c>
      <c r="W24" s="30">
        <v>0</v>
      </c>
      <c r="X24" s="31">
        <v>0</v>
      </c>
      <c r="Y24" s="134"/>
    </row>
    <row r="25" spans="1:25" ht="17.25" hidden="1" customHeight="1" outlineLevel="1">
      <c r="A25" s="104" t="s">
        <v>134</v>
      </c>
      <c r="B25" s="5" t="s">
        <v>0</v>
      </c>
      <c r="C25" s="6">
        <v>43255</v>
      </c>
      <c r="D25" s="7" t="s">
        <v>32</v>
      </c>
      <c r="E25" s="8">
        <v>43261</v>
      </c>
      <c r="F25" s="9">
        <v>0</v>
      </c>
      <c r="G25" s="10" t="s">
        <v>33</v>
      </c>
      <c r="H25" s="11">
        <v>0</v>
      </c>
      <c r="I25" s="12">
        <v>11</v>
      </c>
      <c r="J25" s="12">
        <v>37</v>
      </c>
      <c r="K25" s="12">
        <v>86</v>
      </c>
      <c r="L25" s="12">
        <v>9</v>
      </c>
      <c r="M25" s="12">
        <v>0</v>
      </c>
      <c r="N25" s="12">
        <v>1</v>
      </c>
      <c r="O25" s="12">
        <v>5</v>
      </c>
      <c r="P25" s="12">
        <v>0</v>
      </c>
      <c r="Q25" s="13">
        <v>1</v>
      </c>
      <c r="R25" s="11">
        <v>0</v>
      </c>
      <c r="S25" s="13">
        <v>0</v>
      </c>
      <c r="T25" s="14">
        <v>0</v>
      </c>
      <c r="U25" s="15">
        <v>0</v>
      </c>
      <c r="V25" s="15">
        <v>0</v>
      </c>
      <c r="W25" s="16">
        <v>0</v>
      </c>
      <c r="X25" s="17">
        <v>0</v>
      </c>
      <c r="Y25" s="134"/>
    </row>
    <row r="26" spans="1:25" ht="17.25" hidden="1" customHeight="1" outlineLevel="1">
      <c r="A26" s="104" t="s">
        <v>134</v>
      </c>
      <c r="B26" s="18" t="s">
        <v>6</v>
      </c>
      <c r="C26" s="19">
        <v>43262</v>
      </c>
      <c r="D26" s="20" t="s">
        <v>32</v>
      </c>
      <c r="E26" s="21">
        <v>43268</v>
      </c>
      <c r="F26" s="22">
        <v>2</v>
      </c>
      <c r="G26" s="23" t="s">
        <v>33</v>
      </c>
      <c r="H26" s="24">
        <v>3</v>
      </c>
      <c r="I26" s="25">
        <v>10</v>
      </c>
      <c r="J26" s="25">
        <v>35</v>
      </c>
      <c r="K26" s="25">
        <v>61</v>
      </c>
      <c r="L26" s="25">
        <v>0</v>
      </c>
      <c r="M26" s="25">
        <v>2</v>
      </c>
      <c r="N26" s="25">
        <v>1</v>
      </c>
      <c r="O26" s="25">
        <v>8</v>
      </c>
      <c r="P26" s="25">
        <v>0</v>
      </c>
      <c r="Q26" s="27">
        <v>1</v>
      </c>
      <c r="R26" s="24">
        <v>0</v>
      </c>
      <c r="S26" s="27">
        <v>1</v>
      </c>
      <c r="T26" s="28">
        <v>0</v>
      </c>
      <c r="U26" s="29">
        <v>0</v>
      </c>
      <c r="V26" s="29">
        <v>0</v>
      </c>
      <c r="W26" s="30">
        <v>0</v>
      </c>
      <c r="X26" s="31">
        <v>0</v>
      </c>
      <c r="Y26" s="134"/>
    </row>
    <row r="27" spans="1:25" ht="17.25" hidden="1" customHeight="1" outlineLevel="1">
      <c r="A27" s="104" t="s">
        <v>134</v>
      </c>
      <c r="B27" s="5" t="s">
        <v>56</v>
      </c>
      <c r="C27" s="6">
        <v>43269</v>
      </c>
      <c r="D27" s="7" t="s">
        <v>32</v>
      </c>
      <c r="E27" s="8">
        <v>43275</v>
      </c>
      <c r="F27" s="9">
        <v>0</v>
      </c>
      <c r="G27" s="10" t="s">
        <v>33</v>
      </c>
      <c r="H27" s="11">
        <v>1</v>
      </c>
      <c r="I27" s="12">
        <v>2</v>
      </c>
      <c r="J27" s="12">
        <v>34</v>
      </c>
      <c r="K27" s="12">
        <v>51</v>
      </c>
      <c r="L27" s="12">
        <v>9</v>
      </c>
      <c r="M27" s="12">
        <v>0</v>
      </c>
      <c r="N27" s="12">
        <v>3</v>
      </c>
      <c r="O27" s="12">
        <v>6</v>
      </c>
      <c r="P27" s="12">
        <v>0</v>
      </c>
      <c r="Q27" s="13">
        <v>2</v>
      </c>
      <c r="R27" s="11">
        <v>0</v>
      </c>
      <c r="S27" s="13">
        <v>1</v>
      </c>
      <c r="T27" s="14">
        <v>1</v>
      </c>
      <c r="U27" s="15">
        <v>0</v>
      </c>
      <c r="V27" s="15">
        <v>0</v>
      </c>
      <c r="W27" s="16">
        <v>0</v>
      </c>
      <c r="X27" s="17">
        <v>0</v>
      </c>
      <c r="Y27" s="134"/>
    </row>
    <row r="28" spans="1:25" ht="17.25" hidden="1" customHeight="1" outlineLevel="1">
      <c r="A28" s="104" t="s">
        <v>134</v>
      </c>
      <c r="B28" s="18" t="s">
        <v>44</v>
      </c>
      <c r="C28" s="19">
        <v>43276</v>
      </c>
      <c r="D28" s="20" t="s">
        <v>32</v>
      </c>
      <c r="E28" s="21">
        <v>43282</v>
      </c>
      <c r="F28" s="22">
        <v>0</v>
      </c>
      <c r="G28" s="23" t="s">
        <v>33</v>
      </c>
      <c r="H28" s="24">
        <v>3</v>
      </c>
      <c r="I28" s="25">
        <v>9</v>
      </c>
      <c r="J28" s="25">
        <v>24</v>
      </c>
      <c r="K28" s="25">
        <v>50</v>
      </c>
      <c r="L28" s="25">
        <v>2</v>
      </c>
      <c r="M28" s="25">
        <v>3</v>
      </c>
      <c r="N28" s="25">
        <v>0</v>
      </c>
      <c r="O28" s="25">
        <v>5</v>
      </c>
      <c r="P28" s="25">
        <v>2</v>
      </c>
      <c r="Q28" s="27">
        <v>2</v>
      </c>
      <c r="R28" s="24">
        <v>0</v>
      </c>
      <c r="S28" s="27">
        <v>0</v>
      </c>
      <c r="T28" s="28">
        <v>0</v>
      </c>
      <c r="U28" s="29">
        <v>0</v>
      </c>
      <c r="V28" s="29">
        <v>0</v>
      </c>
      <c r="W28" s="30">
        <v>0</v>
      </c>
      <c r="X28" s="31">
        <v>0</v>
      </c>
      <c r="Y28" s="134"/>
    </row>
    <row r="29" spans="1:25" ht="17.25" hidden="1" customHeight="1" outlineLevel="1">
      <c r="A29" s="104" t="s">
        <v>134</v>
      </c>
      <c r="B29" s="5" t="s">
        <v>29</v>
      </c>
      <c r="C29" s="6">
        <v>43283</v>
      </c>
      <c r="D29" s="7" t="s">
        <v>32</v>
      </c>
      <c r="E29" s="8">
        <v>43289</v>
      </c>
      <c r="F29" s="9">
        <v>0</v>
      </c>
      <c r="G29" s="10" t="s">
        <v>33</v>
      </c>
      <c r="H29" s="11">
        <v>5</v>
      </c>
      <c r="I29" s="12">
        <v>5</v>
      </c>
      <c r="J29" s="12">
        <v>30</v>
      </c>
      <c r="K29" s="12">
        <v>30</v>
      </c>
      <c r="L29" s="12">
        <v>5</v>
      </c>
      <c r="M29" s="12">
        <v>3</v>
      </c>
      <c r="N29" s="12">
        <v>3</v>
      </c>
      <c r="O29" s="12">
        <v>8</v>
      </c>
      <c r="P29" s="12">
        <v>5</v>
      </c>
      <c r="Q29" s="13">
        <v>2</v>
      </c>
      <c r="R29" s="11">
        <v>0</v>
      </c>
      <c r="S29" s="13">
        <v>0</v>
      </c>
      <c r="T29" s="14">
        <v>0</v>
      </c>
      <c r="U29" s="15">
        <v>0</v>
      </c>
      <c r="V29" s="15">
        <v>0</v>
      </c>
      <c r="W29" s="16">
        <v>0</v>
      </c>
      <c r="X29" s="17">
        <v>0</v>
      </c>
      <c r="Y29" s="134"/>
    </row>
    <row r="30" spans="1:25" ht="17.25" hidden="1" customHeight="1" outlineLevel="1">
      <c r="A30" s="104" t="s">
        <v>134</v>
      </c>
      <c r="B30" s="18" t="s">
        <v>34</v>
      </c>
      <c r="C30" s="19">
        <v>43290</v>
      </c>
      <c r="D30" s="20" t="s">
        <v>32</v>
      </c>
      <c r="E30" s="21">
        <v>43296</v>
      </c>
      <c r="F30" s="22">
        <v>1</v>
      </c>
      <c r="G30" s="23" t="s">
        <v>33</v>
      </c>
      <c r="H30" s="24">
        <v>6</v>
      </c>
      <c r="I30" s="25">
        <v>1</v>
      </c>
      <c r="J30" s="25">
        <v>25</v>
      </c>
      <c r="K30" s="25">
        <v>37</v>
      </c>
      <c r="L30" s="26">
        <v>2</v>
      </c>
      <c r="M30" s="25">
        <v>3</v>
      </c>
      <c r="N30" s="25">
        <v>4</v>
      </c>
      <c r="O30" s="25">
        <v>6</v>
      </c>
      <c r="P30" s="25">
        <v>9</v>
      </c>
      <c r="Q30" s="27">
        <v>7</v>
      </c>
      <c r="R30" s="33">
        <v>0</v>
      </c>
      <c r="S30" s="24">
        <v>0</v>
      </c>
      <c r="T30" s="28">
        <v>0</v>
      </c>
      <c r="U30" s="29">
        <v>0</v>
      </c>
      <c r="V30" s="29">
        <v>0</v>
      </c>
      <c r="W30" s="30">
        <v>0</v>
      </c>
      <c r="X30" s="31">
        <v>0</v>
      </c>
      <c r="Y30" s="134"/>
    </row>
    <row r="31" spans="1:25" ht="17.25" hidden="1" customHeight="1" outlineLevel="1">
      <c r="A31" s="104" t="s">
        <v>134</v>
      </c>
      <c r="B31" s="5" t="s">
        <v>3</v>
      </c>
      <c r="C31" s="6">
        <v>43297</v>
      </c>
      <c r="D31" s="7" t="s">
        <v>32</v>
      </c>
      <c r="E31" s="8">
        <v>43303</v>
      </c>
      <c r="F31" s="9">
        <v>0</v>
      </c>
      <c r="G31" s="10" t="s">
        <v>33</v>
      </c>
      <c r="H31" s="11">
        <v>7</v>
      </c>
      <c r="I31" s="12">
        <v>3</v>
      </c>
      <c r="J31" s="12">
        <v>8</v>
      </c>
      <c r="K31" s="12">
        <v>40</v>
      </c>
      <c r="L31" s="12">
        <v>4</v>
      </c>
      <c r="M31" s="12">
        <v>6</v>
      </c>
      <c r="N31" s="12">
        <v>8</v>
      </c>
      <c r="O31" s="12">
        <v>4</v>
      </c>
      <c r="P31" s="12">
        <v>25</v>
      </c>
      <c r="Q31" s="13">
        <v>2</v>
      </c>
      <c r="R31" s="11">
        <v>0</v>
      </c>
      <c r="S31" s="13">
        <v>1</v>
      </c>
      <c r="T31" s="14">
        <v>0</v>
      </c>
      <c r="U31" s="15">
        <v>0</v>
      </c>
      <c r="V31" s="15">
        <v>0</v>
      </c>
      <c r="W31" s="16">
        <v>0</v>
      </c>
      <c r="X31" s="17">
        <v>0</v>
      </c>
      <c r="Y31" s="134"/>
    </row>
    <row r="32" spans="1:25" ht="17.25" hidden="1" customHeight="1" outlineLevel="1">
      <c r="A32" s="104" t="s">
        <v>134</v>
      </c>
      <c r="B32" s="18" t="s">
        <v>57</v>
      </c>
      <c r="C32" s="19">
        <v>43304</v>
      </c>
      <c r="D32" s="20" t="s">
        <v>32</v>
      </c>
      <c r="E32" s="21">
        <v>43310</v>
      </c>
      <c r="F32" s="22">
        <v>0</v>
      </c>
      <c r="G32" s="23" t="s">
        <v>33</v>
      </c>
      <c r="H32" s="24">
        <v>12</v>
      </c>
      <c r="I32" s="25">
        <v>4</v>
      </c>
      <c r="J32" s="25">
        <v>12</v>
      </c>
      <c r="K32" s="25">
        <v>30</v>
      </c>
      <c r="L32" s="25">
        <v>1</v>
      </c>
      <c r="M32" s="25">
        <v>2</v>
      </c>
      <c r="N32" s="25">
        <v>8</v>
      </c>
      <c r="O32" s="25">
        <v>4</v>
      </c>
      <c r="P32" s="25">
        <v>32</v>
      </c>
      <c r="Q32" s="27">
        <v>0</v>
      </c>
      <c r="R32" s="24">
        <v>0</v>
      </c>
      <c r="S32" s="27">
        <v>0</v>
      </c>
      <c r="T32" s="28">
        <v>0</v>
      </c>
      <c r="U32" s="29">
        <v>0</v>
      </c>
      <c r="V32" s="29">
        <v>0</v>
      </c>
      <c r="W32" s="30">
        <v>0</v>
      </c>
      <c r="X32" s="31">
        <v>0</v>
      </c>
      <c r="Y32" s="134"/>
    </row>
    <row r="33" spans="1:25" ht="17.25" hidden="1" customHeight="1" outlineLevel="1">
      <c r="A33" s="104" t="s">
        <v>134</v>
      </c>
      <c r="B33" s="5" t="s">
        <v>58</v>
      </c>
      <c r="C33" s="6">
        <v>43311</v>
      </c>
      <c r="D33" s="7" t="s">
        <v>32</v>
      </c>
      <c r="E33" s="8">
        <v>43317</v>
      </c>
      <c r="F33" s="9">
        <v>0</v>
      </c>
      <c r="G33" s="10" t="s">
        <v>33</v>
      </c>
      <c r="H33" s="11">
        <v>7</v>
      </c>
      <c r="I33" s="12">
        <v>2</v>
      </c>
      <c r="J33" s="12">
        <v>13</v>
      </c>
      <c r="K33" s="12">
        <v>38</v>
      </c>
      <c r="L33" s="12">
        <v>0</v>
      </c>
      <c r="M33" s="12">
        <v>1</v>
      </c>
      <c r="N33" s="12">
        <v>5</v>
      </c>
      <c r="O33" s="12">
        <v>4</v>
      </c>
      <c r="P33" s="12">
        <v>25</v>
      </c>
      <c r="Q33" s="13">
        <v>2</v>
      </c>
      <c r="R33" s="11">
        <v>0</v>
      </c>
      <c r="S33" s="13">
        <v>1</v>
      </c>
      <c r="T33" s="14">
        <v>0</v>
      </c>
      <c r="U33" s="15">
        <v>0</v>
      </c>
      <c r="V33" s="15">
        <v>0</v>
      </c>
      <c r="W33" s="16">
        <v>0</v>
      </c>
      <c r="X33" s="17">
        <v>0</v>
      </c>
      <c r="Y33" s="134"/>
    </row>
    <row r="34" spans="1:25" ht="17.25" hidden="1" customHeight="1" outlineLevel="1">
      <c r="A34" s="104" t="s">
        <v>134</v>
      </c>
      <c r="B34" s="18" t="s">
        <v>37</v>
      </c>
      <c r="C34" s="19">
        <v>43318</v>
      </c>
      <c r="D34" s="20" t="s">
        <v>32</v>
      </c>
      <c r="E34" s="21">
        <v>43324</v>
      </c>
      <c r="F34" s="22">
        <v>0</v>
      </c>
      <c r="G34" s="23" t="s">
        <v>33</v>
      </c>
      <c r="H34" s="24">
        <v>12</v>
      </c>
      <c r="I34" s="32">
        <v>1</v>
      </c>
      <c r="J34" s="25">
        <v>11</v>
      </c>
      <c r="K34" s="25">
        <v>37</v>
      </c>
      <c r="L34" s="25">
        <v>0</v>
      </c>
      <c r="M34" s="25">
        <v>2</v>
      </c>
      <c r="N34" s="25">
        <v>3</v>
      </c>
      <c r="O34" s="25">
        <v>4</v>
      </c>
      <c r="P34" s="25">
        <v>22</v>
      </c>
      <c r="Q34" s="27">
        <v>2</v>
      </c>
      <c r="R34" s="24">
        <v>0</v>
      </c>
      <c r="S34" s="27">
        <v>0</v>
      </c>
      <c r="T34" s="28">
        <v>0</v>
      </c>
      <c r="U34" s="29">
        <v>0</v>
      </c>
      <c r="V34" s="29">
        <v>0</v>
      </c>
      <c r="W34" s="30">
        <v>0</v>
      </c>
      <c r="X34" s="31">
        <v>0</v>
      </c>
      <c r="Y34" s="134"/>
    </row>
    <row r="35" spans="1:25" ht="17.25" hidden="1" customHeight="1" outlineLevel="1">
      <c r="A35" s="104" t="s">
        <v>134</v>
      </c>
      <c r="B35" s="5" t="s">
        <v>35</v>
      </c>
      <c r="C35" s="6">
        <v>43325</v>
      </c>
      <c r="D35" s="7" t="s">
        <v>32</v>
      </c>
      <c r="E35" s="8">
        <v>43331</v>
      </c>
      <c r="F35" s="9">
        <v>0</v>
      </c>
      <c r="G35" s="10" t="s">
        <v>33</v>
      </c>
      <c r="H35" s="11">
        <v>11</v>
      </c>
      <c r="I35" s="12">
        <v>2</v>
      </c>
      <c r="J35" s="12">
        <v>10</v>
      </c>
      <c r="K35" s="12">
        <v>26</v>
      </c>
      <c r="L35" s="12">
        <v>0</v>
      </c>
      <c r="M35" s="12">
        <v>2</v>
      </c>
      <c r="N35" s="12">
        <v>0</v>
      </c>
      <c r="O35" s="12">
        <v>6</v>
      </c>
      <c r="P35" s="12">
        <v>18</v>
      </c>
      <c r="Q35" s="13">
        <v>1</v>
      </c>
      <c r="R35" s="11">
        <v>0</v>
      </c>
      <c r="S35" s="13">
        <v>0</v>
      </c>
      <c r="T35" s="14">
        <v>0</v>
      </c>
      <c r="U35" s="15">
        <v>0</v>
      </c>
      <c r="V35" s="15">
        <v>0</v>
      </c>
      <c r="W35" s="16">
        <v>0</v>
      </c>
      <c r="X35" s="17">
        <v>0</v>
      </c>
      <c r="Y35" s="134"/>
    </row>
    <row r="36" spans="1:25" ht="17.25" hidden="1" customHeight="1" outlineLevel="1">
      <c r="A36" s="104" t="s">
        <v>134</v>
      </c>
      <c r="B36" s="18" t="s">
        <v>59</v>
      </c>
      <c r="C36" s="19">
        <v>43332</v>
      </c>
      <c r="D36" s="20" t="s">
        <v>32</v>
      </c>
      <c r="E36" s="21">
        <v>43338</v>
      </c>
      <c r="F36" s="22">
        <v>0</v>
      </c>
      <c r="G36" s="23" t="s">
        <v>33</v>
      </c>
      <c r="H36" s="24">
        <v>17</v>
      </c>
      <c r="I36" s="25">
        <v>0</v>
      </c>
      <c r="J36" s="25">
        <v>16</v>
      </c>
      <c r="K36" s="25">
        <v>41</v>
      </c>
      <c r="L36" s="25">
        <v>0</v>
      </c>
      <c r="M36" s="25">
        <v>4</v>
      </c>
      <c r="N36" s="25">
        <v>3</v>
      </c>
      <c r="O36" s="25">
        <v>2</v>
      </c>
      <c r="P36" s="25">
        <v>10</v>
      </c>
      <c r="Q36" s="27">
        <v>2</v>
      </c>
      <c r="R36" s="24">
        <v>0</v>
      </c>
      <c r="S36" s="27">
        <v>0</v>
      </c>
      <c r="T36" s="28">
        <v>0</v>
      </c>
      <c r="U36" s="29">
        <v>0</v>
      </c>
      <c r="V36" s="29">
        <v>0</v>
      </c>
      <c r="W36" s="30">
        <v>0</v>
      </c>
      <c r="X36" s="31">
        <v>0</v>
      </c>
      <c r="Y36" s="134"/>
    </row>
    <row r="37" spans="1:25" ht="17.25" hidden="1" customHeight="1" outlineLevel="1">
      <c r="A37" s="104" t="s">
        <v>134</v>
      </c>
      <c r="B37" s="5" t="s">
        <v>30</v>
      </c>
      <c r="C37" s="6">
        <v>43339</v>
      </c>
      <c r="D37" s="7" t="s">
        <v>32</v>
      </c>
      <c r="E37" s="8">
        <v>43345</v>
      </c>
      <c r="F37" s="9">
        <v>0</v>
      </c>
      <c r="G37" s="10" t="s">
        <v>33</v>
      </c>
      <c r="H37" s="11">
        <v>16</v>
      </c>
      <c r="I37" s="12">
        <v>0</v>
      </c>
      <c r="J37" s="12">
        <v>10</v>
      </c>
      <c r="K37" s="12">
        <v>51</v>
      </c>
      <c r="L37" s="12">
        <v>1</v>
      </c>
      <c r="M37" s="12">
        <v>7</v>
      </c>
      <c r="N37" s="12">
        <v>5</v>
      </c>
      <c r="O37" s="12">
        <v>3</v>
      </c>
      <c r="P37" s="12">
        <v>12</v>
      </c>
      <c r="Q37" s="13">
        <v>2</v>
      </c>
      <c r="R37" s="11">
        <v>0</v>
      </c>
      <c r="S37" s="13">
        <v>1</v>
      </c>
      <c r="T37" s="14">
        <v>1</v>
      </c>
      <c r="U37" s="15">
        <v>0</v>
      </c>
      <c r="V37" s="15">
        <v>1</v>
      </c>
      <c r="W37" s="16">
        <v>0</v>
      </c>
      <c r="X37" s="17">
        <v>0</v>
      </c>
      <c r="Y37" s="134"/>
    </row>
    <row r="38" spans="1:25" ht="17.25" hidden="1" customHeight="1" outlineLevel="1">
      <c r="A38" s="104" t="s">
        <v>134</v>
      </c>
      <c r="B38" s="18" t="s">
        <v>13</v>
      </c>
      <c r="C38" s="19">
        <v>43346</v>
      </c>
      <c r="D38" s="20" t="s">
        <v>32</v>
      </c>
      <c r="E38" s="21">
        <v>43352</v>
      </c>
      <c r="F38" s="22">
        <v>0</v>
      </c>
      <c r="G38" s="23" t="s">
        <v>33</v>
      </c>
      <c r="H38" s="24">
        <v>26</v>
      </c>
      <c r="I38" s="25">
        <v>0</v>
      </c>
      <c r="J38" s="25">
        <v>18</v>
      </c>
      <c r="K38" s="25">
        <v>57</v>
      </c>
      <c r="L38" s="25">
        <v>2</v>
      </c>
      <c r="M38" s="25">
        <v>11</v>
      </c>
      <c r="N38" s="25">
        <v>4</v>
      </c>
      <c r="O38" s="25">
        <v>6</v>
      </c>
      <c r="P38" s="25">
        <v>10</v>
      </c>
      <c r="Q38" s="27">
        <v>2</v>
      </c>
      <c r="R38" s="24">
        <v>1</v>
      </c>
      <c r="S38" s="27">
        <v>1</v>
      </c>
      <c r="T38" s="28">
        <v>0</v>
      </c>
      <c r="U38" s="29">
        <v>0</v>
      </c>
      <c r="V38" s="29">
        <v>0</v>
      </c>
      <c r="W38" s="30">
        <v>0</v>
      </c>
      <c r="X38" s="31">
        <v>0</v>
      </c>
      <c r="Y38" s="134"/>
    </row>
    <row r="39" spans="1:25" ht="17.25" hidden="1" customHeight="1" outlineLevel="1">
      <c r="A39" s="104" t="s">
        <v>134</v>
      </c>
      <c r="B39" s="5" t="s">
        <v>55</v>
      </c>
      <c r="C39" s="6">
        <v>43353</v>
      </c>
      <c r="D39" s="7" t="s">
        <v>32</v>
      </c>
      <c r="E39" s="8">
        <v>43359</v>
      </c>
      <c r="F39" s="9">
        <v>0</v>
      </c>
      <c r="G39" s="10" t="s">
        <v>33</v>
      </c>
      <c r="H39" s="11">
        <v>30</v>
      </c>
      <c r="I39" s="12">
        <v>0</v>
      </c>
      <c r="J39" s="12">
        <v>12</v>
      </c>
      <c r="K39" s="12">
        <v>41</v>
      </c>
      <c r="L39" s="12">
        <v>3</v>
      </c>
      <c r="M39" s="12">
        <v>7</v>
      </c>
      <c r="N39" s="12">
        <v>2</v>
      </c>
      <c r="O39" s="12">
        <v>7</v>
      </c>
      <c r="P39" s="12">
        <v>7</v>
      </c>
      <c r="Q39" s="13">
        <v>1</v>
      </c>
      <c r="R39" s="11">
        <v>0</v>
      </c>
      <c r="S39" s="13">
        <v>1</v>
      </c>
      <c r="T39" s="14">
        <v>0</v>
      </c>
      <c r="U39" s="15">
        <v>0</v>
      </c>
      <c r="V39" s="15">
        <v>0</v>
      </c>
      <c r="W39" s="16">
        <v>0</v>
      </c>
      <c r="X39" s="17">
        <v>0</v>
      </c>
      <c r="Y39" s="134"/>
    </row>
    <row r="40" spans="1:25" ht="17.25" hidden="1" customHeight="1" outlineLevel="1">
      <c r="A40" s="104" t="s">
        <v>134</v>
      </c>
      <c r="B40" s="18" t="s">
        <v>31</v>
      </c>
      <c r="C40" s="19">
        <v>43360</v>
      </c>
      <c r="D40" s="20" t="s">
        <v>32</v>
      </c>
      <c r="E40" s="21">
        <v>43366</v>
      </c>
      <c r="F40" s="22">
        <v>1</v>
      </c>
      <c r="G40" s="23" t="s">
        <v>33</v>
      </c>
      <c r="H40" s="24">
        <v>28</v>
      </c>
      <c r="I40" s="25">
        <v>2</v>
      </c>
      <c r="J40" s="25">
        <v>8</v>
      </c>
      <c r="K40" s="25">
        <v>23</v>
      </c>
      <c r="L40" s="25">
        <v>0</v>
      </c>
      <c r="M40" s="25">
        <v>18</v>
      </c>
      <c r="N40" s="25">
        <v>2</v>
      </c>
      <c r="O40" s="25">
        <v>6</v>
      </c>
      <c r="P40" s="25">
        <v>14</v>
      </c>
      <c r="Q40" s="27">
        <v>0</v>
      </c>
      <c r="R40" s="24">
        <v>0</v>
      </c>
      <c r="S40" s="27">
        <v>2</v>
      </c>
      <c r="T40" s="28">
        <v>0</v>
      </c>
      <c r="U40" s="29">
        <v>0</v>
      </c>
      <c r="V40" s="29">
        <v>0</v>
      </c>
      <c r="W40" s="30">
        <v>0</v>
      </c>
      <c r="X40" s="31">
        <v>0</v>
      </c>
      <c r="Y40" s="134"/>
    </row>
    <row r="41" spans="1:25" ht="17.25" hidden="1" customHeight="1" outlineLevel="1">
      <c r="A41" s="104" t="s">
        <v>134</v>
      </c>
      <c r="B41" s="5" t="s">
        <v>60</v>
      </c>
      <c r="C41" s="6">
        <v>43367</v>
      </c>
      <c r="D41" s="7" t="s">
        <v>32</v>
      </c>
      <c r="E41" s="8">
        <v>43373</v>
      </c>
      <c r="F41" s="9">
        <v>0</v>
      </c>
      <c r="G41" s="10" t="s">
        <v>33</v>
      </c>
      <c r="H41" s="11">
        <v>15</v>
      </c>
      <c r="I41" s="12">
        <v>5</v>
      </c>
      <c r="J41" s="12">
        <v>3</v>
      </c>
      <c r="K41" s="12">
        <v>43</v>
      </c>
      <c r="L41" s="12">
        <v>2</v>
      </c>
      <c r="M41" s="12">
        <v>10</v>
      </c>
      <c r="N41" s="12">
        <v>0</v>
      </c>
      <c r="O41" s="12">
        <v>6</v>
      </c>
      <c r="P41" s="12">
        <v>13</v>
      </c>
      <c r="Q41" s="13">
        <v>1</v>
      </c>
      <c r="R41" s="11">
        <v>0</v>
      </c>
      <c r="S41" s="13">
        <v>1</v>
      </c>
      <c r="T41" s="14">
        <v>0</v>
      </c>
      <c r="U41" s="15">
        <v>0</v>
      </c>
      <c r="V41" s="15">
        <v>0</v>
      </c>
      <c r="W41" s="16">
        <v>0</v>
      </c>
      <c r="X41" s="17">
        <v>0</v>
      </c>
      <c r="Y41" s="134"/>
    </row>
    <row r="42" spans="1:25" ht="17.25" hidden="1" customHeight="1" outlineLevel="1">
      <c r="A42" s="104" t="s">
        <v>134</v>
      </c>
      <c r="B42" s="18" t="s">
        <v>61</v>
      </c>
      <c r="C42" s="19">
        <v>43374</v>
      </c>
      <c r="D42" s="20" t="s">
        <v>32</v>
      </c>
      <c r="E42" s="21">
        <v>43380</v>
      </c>
      <c r="F42" s="22">
        <v>6</v>
      </c>
      <c r="G42" s="23" t="s">
        <v>33</v>
      </c>
      <c r="H42" s="24">
        <v>17</v>
      </c>
      <c r="I42" s="25">
        <v>2</v>
      </c>
      <c r="J42" s="25">
        <v>14</v>
      </c>
      <c r="K42" s="25">
        <v>40</v>
      </c>
      <c r="L42" s="25">
        <v>4</v>
      </c>
      <c r="M42" s="25">
        <v>6</v>
      </c>
      <c r="N42" s="25">
        <v>0</v>
      </c>
      <c r="O42" s="25">
        <v>5</v>
      </c>
      <c r="P42" s="25">
        <v>11</v>
      </c>
      <c r="Q42" s="27">
        <v>1</v>
      </c>
      <c r="R42" s="24">
        <v>0</v>
      </c>
      <c r="S42" s="27">
        <v>2</v>
      </c>
      <c r="T42" s="28">
        <v>0</v>
      </c>
      <c r="U42" s="29">
        <v>0</v>
      </c>
      <c r="V42" s="29">
        <v>0</v>
      </c>
      <c r="W42" s="30">
        <v>0</v>
      </c>
      <c r="X42" s="31">
        <v>0</v>
      </c>
      <c r="Y42" s="134"/>
    </row>
    <row r="43" spans="1:25" ht="17.25" hidden="1" customHeight="1" outlineLevel="1">
      <c r="A43" s="104" t="s">
        <v>134</v>
      </c>
      <c r="B43" s="5" t="s">
        <v>62</v>
      </c>
      <c r="C43" s="6">
        <v>43381</v>
      </c>
      <c r="D43" s="7" t="s">
        <v>32</v>
      </c>
      <c r="E43" s="8">
        <v>43387</v>
      </c>
      <c r="F43" s="9">
        <v>6</v>
      </c>
      <c r="G43" s="10" t="s">
        <v>33</v>
      </c>
      <c r="H43" s="11">
        <v>16</v>
      </c>
      <c r="I43" s="12">
        <v>1</v>
      </c>
      <c r="J43" s="12">
        <v>10</v>
      </c>
      <c r="K43" s="12">
        <v>21</v>
      </c>
      <c r="L43" s="12">
        <v>3</v>
      </c>
      <c r="M43" s="12">
        <v>9</v>
      </c>
      <c r="N43" s="12">
        <v>4</v>
      </c>
      <c r="O43" s="12">
        <v>2</v>
      </c>
      <c r="P43" s="12">
        <v>0</v>
      </c>
      <c r="Q43" s="13">
        <v>1</v>
      </c>
      <c r="R43" s="11">
        <v>0</v>
      </c>
      <c r="S43" s="13">
        <v>0</v>
      </c>
      <c r="T43" s="14">
        <v>0</v>
      </c>
      <c r="U43" s="15">
        <v>0</v>
      </c>
      <c r="V43" s="15">
        <v>0</v>
      </c>
      <c r="W43" s="16">
        <v>0</v>
      </c>
      <c r="X43" s="17">
        <v>0</v>
      </c>
      <c r="Y43" s="134"/>
    </row>
    <row r="44" spans="1:25" ht="17.25" hidden="1" customHeight="1" outlineLevel="1">
      <c r="A44" s="104" t="s">
        <v>134</v>
      </c>
      <c r="B44" s="18" t="s">
        <v>17</v>
      </c>
      <c r="C44" s="19">
        <v>43388</v>
      </c>
      <c r="D44" s="20" t="s">
        <v>32</v>
      </c>
      <c r="E44" s="21">
        <v>43394</v>
      </c>
      <c r="F44" s="22">
        <v>8</v>
      </c>
      <c r="G44" s="23" t="s">
        <v>33</v>
      </c>
      <c r="H44" s="24">
        <v>14</v>
      </c>
      <c r="I44" s="25">
        <v>5</v>
      </c>
      <c r="J44" s="25">
        <v>18</v>
      </c>
      <c r="K44" s="25">
        <v>27</v>
      </c>
      <c r="L44" s="25">
        <v>1</v>
      </c>
      <c r="M44" s="25">
        <v>10</v>
      </c>
      <c r="N44" s="25">
        <v>6</v>
      </c>
      <c r="O44" s="25">
        <v>6</v>
      </c>
      <c r="P44" s="25">
        <v>4</v>
      </c>
      <c r="Q44" s="27">
        <v>0</v>
      </c>
      <c r="R44" s="24">
        <v>0</v>
      </c>
      <c r="S44" s="27">
        <v>1</v>
      </c>
      <c r="T44" s="28">
        <v>0</v>
      </c>
      <c r="U44" s="29">
        <v>0</v>
      </c>
      <c r="V44" s="29">
        <v>0</v>
      </c>
      <c r="W44" s="30">
        <v>0</v>
      </c>
      <c r="X44" s="31">
        <v>0</v>
      </c>
      <c r="Y44" s="134"/>
    </row>
    <row r="45" spans="1:25" ht="17.25" hidden="1" customHeight="1" outlineLevel="1">
      <c r="A45" s="104" t="s">
        <v>134</v>
      </c>
      <c r="B45" s="5" t="s">
        <v>63</v>
      </c>
      <c r="C45" s="6">
        <v>43395</v>
      </c>
      <c r="D45" s="7" t="s">
        <v>32</v>
      </c>
      <c r="E45" s="8">
        <v>43401</v>
      </c>
      <c r="F45" s="9">
        <v>2</v>
      </c>
      <c r="G45" s="10" t="s">
        <v>33</v>
      </c>
      <c r="H45" s="11">
        <v>6</v>
      </c>
      <c r="I45" s="12">
        <v>3</v>
      </c>
      <c r="J45" s="12">
        <v>29</v>
      </c>
      <c r="K45" s="12">
        <v>35</v>
      </c>
      <c r="L45" s="12">
        <v>1</v>
      </c>
      <c r="M45" s="12">
        <v>5</v>
      </c>
      <c r="N45" s="12">
        <v>5</v>
      </c>
      <c r="O45" s="12">
        <v>3</v>
      </c>
      <c r="P45" s="12">
        <v>2</v>
      </c>
      <c r="Q45" s="13">
        <v>1</v>
      </c>
      <c r="R45" s="11">
        <v>0</v>
      </c>
      <c r="S45" s="13">
        <v>0</v>
      </c>
      <c r="T45" s="14">
        <v>0</v>
      </c>
      <c r="U45" s="15">
        <v>0</v>
      </c>
      <c r="V45" s="15">
        <v>1</v>
      </c>
      <c r="W45" s="16">
        <v>0</v>
      </c>
      <c r="X45" s="17">
        <v>0</v>
      </c>
      <c r="Y45" s="134"/>
    </row>
    <row r="46" spans="1:25" ht="17.25" hidden="1" customHeight="1" outlineLevel="1">
      <c r="A46" s="104" t="s">
        <v>134</v>
      </c>
      <c r="B46" s="18" t="s">
        <v>64</v>
      </c>
      <c r="C46" s="19">
        <v>43402</v>
      </c>
      <c r="D46" s="20" t="s">
        <v>32</v>
      </c>
      <c r="E46" s="21">
        <v>43408</v>
      </c>
      <c r="F46" s="22">
        <v>1</v>
      </c>
      <c r="G46" s="23" t="s">
        <v>33</v>
      </c>
      <c r="H46" s="24">
        <v>1</v>
      </c>
      <c r="I46" s="25">
        <v>4</v>
      </c>
      <c r="J46" s="25">
        <v>26</v>
      </c>
      <c r="K46" s="25">
        <v>46</v>
      </c>
      <c r="L46" s="25">
        <v>2</v>
      </c>
      <c r="M46" s="25">
        <v>6</v>
      </c>
      <c r="N46" s="25">
        <v>3</v>
      </c>
      <c r="O46" s="25">
        <v>3</v>
      </c>
      <c r="P46" s="25">
        <v>3</v>
      </c>
      <c r="Q46" s="27">
        <v>4</v>
      </c>
      <c r="R46" s="24">
        <v>0</v>
      </c>
      <c r="S46" s="27">
        <v>1</v>
      </c>
      <c r="T46" s="28">
        <v>0</v>
      </c>
      <c r="U46" s="29">
        <v>0</v>
      </c>
      <c r="V46" s="29">
        <v>1</v>
      </c>
      <c r="W46" s="30">
        <v>0</v>
      </c>
      <c r="X46" s="31">
        <v>0</v>
      </c>
      <c r="Y46" s="134"/>
    </row>
    <row r="47" spans="1:25" ht="17.25" hidden="1" customHeight="1" outlineLevel="1">
      <c r="A47" s="104" t="s">
        <v>134</v>
      </c>
      <c r="B47" s="5" t="s">
        <v>65</v>
      </c>
      <c r="C47" s="6">
        <v>43409</v>
      </c>
      <c r="D47" s="7" t="s">
        <v>32</v>
      </c>
      <c r="E47" s="8">
        <v>43415</v>
      </c>
      <c r="F47" s="9">
        <v>4</v>
      </c>
      <c r="G47" s="10" t="s">
        <v>33</v>
      </c>
      <c r="H47" s="11">
        <v>5</v>
      </c>
      <c r="I47" s="12">
        <v>6</v>
      </c>
      <c r="J47" s="12">
        <v>30</v>
      </c>
      <c r="K47" s="12">
        <v>49</v>
      </c>
      <c r="L47" s="12">
        <v>2</v>
      </c>
      <c r="M47" s="12">
        <v>3</v>
      </c>
      <c r="N47" s="12">
        <v>4</v>
      </c>
      <c r="O47" s="12">
        <v>8</v>
      </c>
      <c r="P47" s="12">
        <v>4</v>
      </c>
      <c r="Q47" s="13">
        <v>1</v>
      </c>
      <c r="R47" s="11">
        <v>0</v>
      </c>
      <c r="S47" s="13">
        <v>3</v>
      </c>
      <c r="T47" s="14">
        <v>0</v>
      </c>
      <c r="U47" s="15">
        <v>0</v>
      </c>
      <c r="V47" s="15">
        <v>0</v>
      </c>
      <c r="W47" s="16">
        <v>0</v>
      </c>
      <c r="X47" s="17">
        <v>0</v>
      </c>
      <c r="Y47" s="134"/>
    </row>
    <row r="48" spans="1:25" ht="17.25" hidden="1" customHeight="1" outlineLevel="1">
      <c r="A48" s="104" t="s">
        <v>134</v>
      </c>
      <c r="B48" s="18" t="s">
        <v>66</v>
      </c>
      <c r="C48" s="19">
        <v>43416</v>
      </c>
      <c r="D48" s="20" t="s">
        <v>32</v>
      </c>
      <c r="E48" s="21">
        <v>43422</v>
      </c>
      <c r="F48" s="22">
        <v>5</v>
      </c>
      <c r="G48" s="23" t="s">
        <v>33</v>
      </c>
      <c r="H48" s="24">
        <v>1</v>
      </c>
      <c r="I48" s="25">
        <v>7</v>
      </c>
      <c r="J48" s="25">
        <v>20</v>
      </c>
      <c r="K48" s="25">
        <v>57</v>
      </c>
      <c r="L48" s="25">
        <v>7</v>
      </c>
      <c r="M48" s="25">
        <v>3</v>
      </c>
      <c r="N48" s="25">
        <v>4</v>
      </c>
      <c r="O48" s="25">
        <v>4</v>
      </c>
      <c r="P48" s="25">
        <v>1</v>
      </c>
      <c r="Q48" s="27">
        <v>2</v>
      </c>
      <c r="R48" s="24">
        <v>0</v>
      </c>
      <c r="S48" s="27">
        <v>0</v>
      </c>
      <c r="T48" s="28">
        <v>0</v>
      </c>
      <c r="U48" s="29">
        <v>0</v>
      </c>
      <c r="V48" s="29">
        <v>1</v>
      </c>
      <c r="W48" s="30">
        <v>0</v>
      </c>
      <c r="X48" s="31">
        <v>0</v>
      </c>
      <c r="Y48" s="134"/>
    </row>
    <row r="49" spans="1:26" ht="17.25" hidden="1" customHeight="1" outlineLevel="1">
      <c r="A49" s="104" t="s">
        <v>134</v>
      </c>
      <c r="B49" s="5" t="s">
        <v>67</v>
      </c>
      <c r="C49" s="6">
        <v>43423</v>
      </c>
      <c r="D49" s="7" t="s">
        <v>32</v>
      </c>
      <c r="E49" s="8">
        <v>43429</v>
      </c>
      <c r="F49" s="9">
        <v>2</v>
      </c>
      <c r="G49" s="10" t="s">
        <v>33</v>
      </c>
      <c r="H49" s="11">
        <v>3</v>
      </c>
      <c r="I49" s="12">
        <v>5</v>
      </c>
      <c r="J49" s="12">
        <v>28</v>
      </c>
      <c r="K49" s="12">
        <v>57</v>
      </c>
      <c r="L49" s="12">
        <v>5</v>
      </c>
      <c r="M49" s="12">
        <v>4</v>
      </c>
      <c r="N49" s="12">
        <v>3</v>
      </c>
      <c r="O49" s="12">
        <v>3</v>
      </c>
      <c r="P49" s="12">
        <v>1</v>
      </c>
      <c r="Q49" s="13">
        <v>1</v>
      </c>
      <c r="R49" s="11">
        <v>0</v>
      </c>
      <c r="S49" s="13">
        <v>2</v>
      </c>
      <c r="T49" s="14">
        <v>0</v>
      </c>
      <c r="U49" s="15">
        <v>0</v>
      </c>
      <c r="V49" s="15">
        <v>0</v>
      </c>
      <c r="W49" s="16">
        <v>0</v>
      </c>
      <c r="X49" s="17">
        <v>0</v>
      </c>
      <c r="Y49" s="134"/>
    </row>
    <row r="50" spans="1:26" ht="17.25" hidden="1" customHeight="1" outlineLevel="1">
      <c r="A50" s="104" t="s">
        <v>134</v>
      </c>
      <c r="B50" s="18" t="s">
        <v>68</v>
      </c>
      <c r="C50" s="19">
        <v>43430</v>
      </c>
      <c r="D50" s="20" t="s">
        <v>32</v>
      </c>
      <c r="E50" s="21">
        <v>43436</v>
      </c>
      <c r="F50" s="22">
        <v>36</v>
      </c>
      <c r="G50" s="23" t="s">
        <v>33</v>
      </c>
      <c r="H50" s="24">
        <v>8</v>
      </c>
      <c r="I50" s="25">
        <v>4</v>
      </c>
      <c r="J50" s="25">
        <v>29</v>
      </c>
      <c r="K50" s="25">
        <v>82</v>
      </c>
      <c r="L50" s="25">
        <v>8</v>
      </c>
      <c r="M50" s="25">
        <v>4</v>
      </c>
      <c r="N50" s="25">
        <v>5</v>
      </c>
      <c r="O50" s="25">
        <v>3</v>
      </c>
      <c r="P50" s="25">
        <v>0</v>
      </c>
      <c r="Q50" s="27">
        <v>1</v>
      </c>
      <c r="R50" s="24">
        <v>0</v>
      </c>
      <c r="S50" s="27">
        <v>0</v>
      </c>
      <c r="T50" s="28">
        <v>0</v>
      </c>
      <c r="U50" s="29">
        <v>0</v>
      </c>
      <c r="V50" s="29">
        <v>0</v>
      </c>
      <c r="W50" s="30">
        <v>0</v>
      </c>
      <c r="X50" s="31">
        <v>0</v>
      </c>
      <c r="Y50" s="134"/>
    </row>
    <row r="51" spans="1:26" ht="17.25" hidden="1" customHeight="1" outlineLevel="1">
      <c r="A51" s="104" t="s">
        <v>134</v>
      </c>
      <c r="B51" s="5" t="s">
        <v>69</v>
      </c>
      <c r="C51" s="6">
        <v>43437</v>
      </c>
      <c r="D51" s="7" t="s">
        <v>32</v>
      </c>
      <c r="E51" s="8">
        <v>43443</v>
      </c>
      <c r="F51" s="9">
        <v>62</v>
      </c>
      <c r="G51" s="10" t="s">
        <v>33</v>
      </c>
      <c r="H51" s="11">
        <v>1</v>
      </c>
      <c r="I51" s="12">
        <v>9</v>
      </c>
      <c r="J51" s="12">
        <v>30</v>
      </c>
      <c r="K51" s="12">
        <v>99</v>
      </c>
      <c r="L51" s="12">
        <v>3</v>
      </c>
      <c r="M51" s="12">
        <v>6</v>
      </c>
      <c r="N51" s="12">
        <v>4</v>
      </c>
      <c r="O51" s="12">
        <v>3</v>
      </c>
      <c r="P51" s="12">
        <v>0</v>
      </c>
      <c r="Q51" s="13">
        <v>1</v>
      </c>
      <c r="R51" s="11">
        <v>0</v>
      </c>
      <c r="S51" s="13">
        <v>1</v>
      </c>
      <c r="T51" s="14">
        <v>0</v>
      </c>
      <c r="U51" s="15">
        <v>0</v>
      </c>
      <c r="V51" s="15">
        <v>0</v>
      </c>
      <c r="W51" s="16">
        <v>0</v>
      </c>
      <c r="X51" s="17">
        <v>0</v>
      </c>
      <c r="Y51" s="134"/>
    </row>
    <row r="52" spans="1:26" ht="17.25" hidden="1" customHeight="1" outlineLevel="1">
      <c r="A52" s="104" t="s">
        <v>134</v>
      </c>
      <c r="B52" s="18" t="s">
        <v>70</v>
      </c>
      <c r="C52" s="19">
        <v>43444</v>
      </c>
      <c r="D52" s="20" t="s">
        <v>32</v>
      </c>
      <c r="E52" s="21">
        <v>43450</v>
      </c>
      <c r="F52" s="22">
        <v>61</v>
      </c>
      <c r="G52" s="23" t="s">
        <v>33</v>
      </c>
      <c r="H52" s="24">
        <v>9</v>
      </c>
      <c r="I52" s="25">
        <v>19</v>
      </c>
      <c r="J52" s="25">
        <v>38</v>
      </c>
      <c r="K52" s="25">
        <v>132</v>
      </c>
      <c r="L52" s="25">
        <v>12</v>
      </c>
      <c r="M52" s="25">
        <v>4</v>
      </c>
      <c r="N52" s="25">
        <v>3</v>
      </c>
      <c r="O52" s="25">
        <v>2</v>
      </c>
      <c r="P52" s="25">
        <v>0</v>
      </c>
      <c r="Q52" s="27">
        <v>1</v>
      </c>
      <c r="R52" s="24">
        <v>0</v>
      </c>
      <c r="S52" s="27">
        <v>2</v>
      </c>
      <c r="T52" s="28">
        <v>0</v>
      </c>
      <c r="U52" s="29">
        <v>0</v>
      </c>
      <c r="V52" s="29">
        <v>0</v>
      </c>
      <c r="W52" s="30">
        <v>0</v>
      </c>
      <c r="X52" s="31">
        <v>0</v>
      </c>
      <c r="Y52" s="134"/>
    </row>
    <row r="53" spans="1:26" ht="17.25" hidden="1" customHeight="1" outlineLevel="1">
      <c r="A53" s="104" t="s">
        <v>134</v>
      </c>
      <c r="B53" s="5" t="s">
        <v>71</v>
      </c>
      <c r="C53" s="6">
        <v>43451</v>
      </c>
      <c r="D53" s="7" t="s">
        <v>32</v>
      </c>
      <c r="E53" s="8">
        <v>43457</v>
      </c>
      <c r="F53" s="9">
        <v>96</v>
      </c>
      <c r="G53" s="10" t="s">
        <v>33</v>
      </c>
      <c r="H53" s="11">
        <v>2</v>
      </c>
      <c r="I53" s="12">
        <v>24</v>
      </c>
      <c r="J53" s="12">
        <v>46</v>
      </c>
      <c r="K53" s="12">
        <v>134</v>
      </c>
      <c r="L53" s="12">
        <v>15</v>
      </c>
      <c r="M53" s="12">
        <v>2</v>
      </c>
      <c r="N53" s="12">
        <v>5</v>
      </c>
      <c r="O53" s="12">
        <v>4</v>
      </c>
      <c r="P53" s="12">
        <v>0</v>
      </c>
      <c r="Q53" s="13">
        <v>1</v>
      </c>
      <c r="R53" s="11">
        <v>0</v>
      </c>
      <c r="S53" s="13">
        <v>2</v>
      </c>
      <c r="T53" s="14">
        <v>0</v>
      </c>
      <c r="U53" s="15">
        <v>0</v>
      </c>
      <c r="V53" s="15">
        <v>0</v>
      </c>
      <c r="W53" s="16">
        <v>0</v>
      </c>
      <c r="X53" s="17">
        <v>0</v>
      </c>
      <c r="Y53" s="134"/>
    </row>
    <row r="54" spans="1:26" ht="12" hidden="1" customHeight="1" outlineLevel="1" thickBot="1">
      <c r="A54" s="104" t="s">
        <v>134</v>
      </c>
      <c r="B54" s="18" t="s">
        <v>72</v>
      </c>
      <c r="C54" s="19">
        <v>43458</v>
      </c>
      <c r="D54" s="20" t="s">
        <v>32</v>
      </c>
      <c r="E54" s="21">
        <v>43464</v>
      </c>
      <c r="F54" s="22">
        <v>83</v>
      </c>
      <c r="G54" s="23" t="s">
        <v>33</v>
      </c>
      <c r="H54" s="24">
        <v>8</v>
      </c>
      <c r="I54" s="25">
        <v>17</v>
      </c>
      <c r="J54" s="25">
        <v>35</v>
      </c>
      <c r="K54" s="25">
        <v>72</v>
      </c>
      <c r="L54" s="25">
        <v>4</v>
      </c>
      <c r="M54" s="25">
        <v>0</v>
      </c>
      <c r="N54" s="25">
        <v>5</v>
      </c>
      <c r="O54" s="25">
        <v>3</v>
      </c>
      <c r="P54" s="25">
        <v>0</v>
      </c>
      <c r="Q54" s="27">
        <v>0</v>
      </c>
      <c r="R54" s="24">
        <v>0</v>
      </c>
      <c r="S54" s="27">
        <v>0</v>
      </c>
      <c r="T54" s="28">
        <v>0</v>
      </c>
      <c r="U54" s="29">
        <v>0</v>
      </c>
      <c r="V54" s="29">
        <v>0</v>
      </c>
      <c r="W54" s="30">
        <v>0</v>
      </c>
      <c r="X54" s="31">
        <v>0</v>
      </c>
      <c r="Y54" s="134"/>
    </row>
    <row r="55" spans="1:26" ht="17.25" customHeight="1" collapsed="1" thickBot="1">
      <c r="A55" s="105"/>
      <c r="B55" s="257" t="s">
        <v>135</v>
      </c>
      <c r="C55" s="258"/>
      <c r="D55" s="258"/>
      <c r="E55" s="259"/>
      <c r="F55" s="35">
        <f>SUM(F3:F54)</f>
        <v>5445</v>
      </c>
      <c r="G55" s="36" t="s">
        <v>33</v>
      </c>
      <c r="H55" s="37">
        <f t="shared" ref="H55:P55" si="0">SUM(H3:H54)</f>
        <v>332</v>
      </c>
      <c r="I55" s="38">
        <f t="shared" si="0"/>
        <v>314</v>
      </c>
      <c r="J55" s="38">
        <f t="shared" si="0"/>
        <v>1577</v>
      </c>
      <c r="K55" s="38">
        <f t="shared" si="0"/>
        <v>2609</v>
      </c>
      <c r="L55" s="38">
        <f t="shared" si="0"/>
        <v>260</v>
      </c>
      <c r="M55" s="38">
        <f t="shared" si="0"/>
        <v>158</v>
      </c>
      <c r="N55" s="38">
        <f t="shared" si="0"/>
        <v>145</v>
      </c>
      <c r="O55" s="38">
        <f t="shared" si="0"/>
        <v>232</v>
      </c>
      <c r="P55" s="38">
        <f t="shared" si="0"/>
        <v>230</v>
      </c>
      <c r="Q55" s="39">
        <f t="shared" ref="Q55:X55" si="1">SUM(Q3:Q54)</f>
        <v>81</v>
      </c>
      <c r="R55" s="37">
        <f t="shared" si="1"/>
        <v>1</v>
      </c>
      <c r="S55" s="39">
        <f t="shared" si="1"/>
        <v>39</v>
      </c>
      <c r="T55" s="40">
        <f t="shared" si="1"/>
        <v>3</v>
      </c>
      <c r="U55" s="41">
        <f t="shared" si="1"/>
        <v>0</v>
      </c>
      <c r="V55" s="41">
        <f t="shared" si="1"/>
        <v>6</v>
      </c>
      <c r="W55" s="42">
        <f t="shared" si="1"/>
        <v>0</v>
      </c>
      <c r="X55" s="43">
        <f t="shared" si="1"/>
        <v>1</v>
      </c>
      <c r="Y55" s="136"/>
    </row>
    <row r="56" spans="1:26" ht="17.25" customHeight="1" thickBot="1">
      <c r="A56" s="44"/>
      <c r="B56" s="45"/>
      <c r="C56" s="46"/>
      <c r="D56" s="46"/>
      <c r="E56" s="46"/>
      <c r="F56" s="47"/>
      <c r="G56" s="48"/>
      <c r="H56" s="48"/>
      <c r="I56" s="47"/>
      <c r="J56" s="47"/>
      <c r="K56" s="47"/>
      <c r="L56" s="48"/>
      <c r="M56" s="47"/>
      <c r="N56" s="47"/>
      <c r="O56" s="47"/>
      <c r="P56" s="47"/>
      <c r="Q56" s="47"/>
      <c r="R56" s="47"/>
      <c r="S56" s="47"/>
      <c r="T56" s="48"/>
      <c r="U56" s="47"/>
      <c r="V56" s="47"/>
      <c r="W56" s="47"/>
      <c r="X56" s="49"/>
      <c r="Y56" s="137"/>
      <c r="Z56" s="50"/>
    </row>
    <row r="57" spans="1:26" ht="17.25" hidden="1" customHeight="1" outlineLevel="1">
      <c r="A57" s="103" t="s">
        <v>133</v>
      </c>
      <c r="B57" s="5" t="s">
        <v>24</v>
      </c>
      <c r="C57" s="6">
        <v>43465</v>
      </c>
      <c r="D57" s="7" t="s">
        <v>32</v>
      </c>
      <c r="E57" s="8">
        <v>43471</v>
      </c>
      <c r="F57" s="9">
        <v>175</v>
      </c>
      <c r="G57" s="10" t="s">
        <v>33</v>
      </c>
      <c r="H57" s="11">
        <v>5</v>
      </c>
      <c r="I57" s="12">
        <v>9</v>
      </c>
      <c r="J57" s="12">
        <v>10</v>
      </c>
      <c r="K57" s="12">
        <v>59</v>
      </c>
      <c r="L57" s="12">
        <v>8</v>
      </c>
      <c r="M57" s="12">
        <v>0</v>
      </c>
      <c r="N57" s="12">
        <v>3</v>
      </c>
      <c r="O57" s="51">
        <v>2</v>
      </c>
      <c r="P57" s="52">
        <v>0</v>
      </c>
      <c r="Q57" s="13">
        <v>0</v>
      </c>
      <c r="R57" s="11">
        <v>0</v>
      </c>
      <c r="S57" s="13">
        <v>0</v>
      </c>
      <c r="T57" s="14">
        <v>1</v>
      </c>
      <c r="U57" s="15">
        <v>0</v>
      </c>
      <c r="V57" s="15">
        <v>0</v>
      </c>
      <c r="W57" s="16">
        <v>0</v>
      </c>
      <c r="X57" s="17">
        <v>0</v>
      </c>
      <c r="Y57" s="134"/>
    </row>
    <row r="58" spans="1:26" ht="17.25" hidden="1" customHeight="1" outlineLevel="1">
      <c r="A58" s="103" t="s">
        <v>133</v>
      </c>
      <c r="B58" s="18" t="s">
        <v>36</v>
      </c>
      <c r="C58" s="19">
        <v>43472</v>
      </c>
      <c r="D58" s="20" t="s">
        <v>32</v>
      </c>
      <c r="E58" s="21">
        <v>43478</v>
      </c>
      <c r="F58" s="22">
        <v>556</v>
      </c>
      <c r="G58" s="23" t="s">
        <v>33</v>
      </c>
      <c r="H58" s="24">
        <v>5</v>
      </c>
      <c r="I58" s="25">
        <v>10</v>
      </c>
      <c r="J58" s="25">
        <v>36</v>
      </c>
      <c r="K58" s="25">
        <v>50</v>
      </c>
      <c r="L58" s="26">
        <v>2</v>
      </c>
      <c r="M58" s="25">
        <v>1</v>
      </c>
      <c r="N58" s="25">
        <v>6</v>
      </c>
      <c r="O58" s="53">
        <v>3</v>
      </c>
      <c r="P58" s="54">
        <v>0</v>
      </c>
      <c r="Q58" s="27">
        <v>1</v>
      </c>
      <c r="R58" s="24">
        <v>0</v>
      </c>
      <c r="S58" s="27">
        <v>1</v>
      </c>
      <c r="T58" s="28">
        <v>0</v>
      </c>
      <c r="U58" s="29">
        <v>0</v>
      </c>
      <c r="V58" s="29">
        <v>0</v>
      </c>
      <c r="W58" s="30">
        <v>0</v>
      </c>
      <c r="X58" s="31">
        <v>0</v>
      </c>
      <c r="Y58" s="134"/>
    </row>
    <row r="59" spans="1:26" ht="17.25" hidden="1" customHeight="1" outlineLevel="1">
      <c r="A59" s="103" t="s">
        <v>133</v>
      </c>
      <c r="B59" s="5" t="s">
        <v>38</v>
      </c>
      <c r="C59" s="6">
        <v>43479</v>
      </c>
      <c r="D59" s="7" t="s">
        <v>32</v>
      </c>
      <c r="E59" s="8">
        <v>43485</v>
      </c>
      <c r="F59" s="9">
        <v>1011</v>
      </c>
      <c r="G59" s="10" t="s">
        <v>33</v>
      </c>
      <c r="H59" s="11">
        <v>4</v>
      </c>
      <c r="I59" s="12">
        <v>5</v>
      </c>
      <c r="J59" s="12">
        <v>45</v>
      </c>
      <c r="K59" s="12">
        <v>41</v>
      </c>
      <c r="L59" s="12">
        <v>2</v>
      </c>
      <c r="M59" s="12">
        <v>1</v>
      </c>
      <c r="N59" s="12">
        <v>7</v>
      </c>
      <c r="O59" s="51">
        <v>1</v>
      </c>
      <c r="P59" s="55">
        <v>0</v>
      </c>
      <c r="Q59" s="13">
        <v>0</v>
      </c>
      <c r="R59" s="11">
        <v>0</v>
      </c>
      <c r="S59" s="13">
        <v>2</v>
      </c>
      <c r="T59" s="14">
        <v>0</v>
      </c>
      <c r="U59" s="15">
        <v>0</v>
      </c>
      <c r="V59" s="15">
        <v>0</v>
      </c>
      <c r="W59" s="16">
        <v>0</v>
      </c>
      <c r="X59" s="17">
        <v>0</v>
      </c>
      <c r="Y59" s="134"/>
    </row>
    <row r="60" spans="1:26" ht="17.25" hidden="1" customHeight="1" outlineLevel="1">
      <c r="A60" s="103" t="s">
        <v>133</v>
      </c>
      <c r="B60" s="18" t="s">
        <v>39</v>
      </c>
      <c r="C60" s="19">
        <v>43486</v>
      </c>
      <c r="D60" s="20" t="s">
        <v>32</v>
      </c>
      <c r="E60" s="21">
        <v>43492</v>
      </c>
      <c r="F60" s="22">
        <v>1131</v>
      </c>
      <c r="G60" s="23" t="s">
        <v>33</v>
      </c>
      <c r="H60" s="24">
        <v>3</v>
      </c>
      <c r="I60" s="25">
        <v>9</v>
      </c>
      <c r="J60" s="25">
        <v>43</v>
      </c>
      <c r="K60" s="25">
        <v>51</v>
      </c>
      <c r="L60" s="25">
        <v>2</v>
      </c>
      <c r="M60" s="25">
        <v>1</v>
      </c>
      <c r="N60" s="25">
        <v>7</v>
      </c>
      <c r="O60" s="53">
        <v>3</v>
      </c>
      <c r="P60" s="56">
        <v>0</v>
      </c>
      <c r="Q60" s="27">
        <v>1</v>
      </c>
      <c r="R60" s="24">
        <v>0</v>
      </c>
      <c r="S60" s="27">
        <v>2</v>
      </c>
      <c r="T60" s="28">
        <v>0</v>
      </c>
      <c r="U60" s="29">
        <v>0</v>
      </c>
      <c r="V60" s="29">
        <v>0</v>
      </c>
      <c r="W60" s="30">
        <v>0</v>
      </c>
      <c r="X60" s="31">
        <v>0</v>
      </c>
      <c r="Y60" s="134"/>
    </row>
    <row r="61" spans="1:26" ht="17.25" hidden="1" customHeight="1" outlineLevel="1">
      <c r="A61" s="103" t="s">
        <v>133</v>
      </c>
      <c r="B61" s="5" t="s">
        <v>40</v>
      </c>
      <c r="C61" s="6">
        <v>43493</v>
      </c>
      <c r="D61" s="7" t="s">
        <v>32</v>
      </c>
      <c r="E61" s="8">
        <v>43499</v>
      </c>
      <c r="F61" s="9">
        <v>811</v>
      </c>
      <c r="G61" s="10" t="s">
        <v>33</v>
      </c>
      <c r="H61" s="11">
        <v>5</v>
      </c>
      <c r="I61" s="12">
        <v>4</v>
      </c>
      <c r="J61" s="12">
        <v>32</v>
      </c>
      <c r="K61" s="12">
        <v>35</v>
      </c>
      <c r="L61" s="12">
        <v>0</v>
      </c>
      <c r="M61" s="12">
        <v>0</v>
      </c>
      <c r="N61" s="12">
        <v>10</v>
      </c>
      <c r="O61" s="51">
        <v>2</v>
      </c>
      <c r="P61" s="55">
        <v>0</v>
      </c>
      <c r="Q61" s="13">
        <v>0</v>
      </c>
      <c r="R61" s="11">
        <v>0</v>
      </c>
      <c r="S61" s="13">
        <v>0</v>
      </c>
      <c r="T61" s="14">
        <v>0</v>
      </c>
      <c r="U61" s="15">
        <v>0</v>
      </c>
      <c r="V61" s="15">
        <v>0</v>
      </c>
      <c r="W61" s="16">
        <v>0</v>
      </c>
      <c r="X61" s="17">
        <v>0</v>
      </c>
      <c r="Y61" s="134"/>
    </row>
    <row r="62" spans="1:26" ht="17.25" hidden="1" customHeight="1" outlineLevel="1">
      <c r="A62" s="103" t="s">
        <v>133</v>
      </c>
      <c r="B62" s="18" t="s">
        <v>41</v>
      </c>
      <c r="C62" s="19">
        <v>43500</v>
      </c>
      <c r="D62" s="20" t="s">
        <v>32</v>
      </c>
      <c r="E62" s="21">
        <v>43506</v>
      </c>
      <c r="F62" s="22">
        <v>546</v>
      </c>
      <c r="G62" s="23" t="s">
        <v>33</v>
      </c>
      <c r="H62" s="24">
        <v>8</v>
      </c>
      <c r="I62" s="32">
        <v>4</v>
      </c>
      <c r="J62" s="25">
        <v>33</v>
      </c>
      <c r="K62" s="25">
        <v>22</v>
      </c>
      <c r="L62" s="25">
        <v>1</v>
      </c>
      <c r="M62" s="25">
        <v>4</v>
      </c>
      <c r="N62" s="25">
        <v>3</v>
      </c>
      <c r="O62" s="53">
        <v>2</v>
      </c>
      <c r="P62" s="56">
        <v>0</v>
      </c>
      <c r="Q62" s="27">
        <v>1</v>
      </c>
      <c r="R62" s="24">
        <v>0</v>
      </c>
      <c r="S62" s="27">
        <v>1</v>
      </c>
      <c r="T62" s="28">
        <v>0</v>
      </c>
      <c r="U62" s="29">
        <v>0</v>
      </c>
      <c r="V62" s="29">
        <v>0</v>
      </c>
      <c r="W62" s="30">
        <v>0</v>
      </c>
      <c r="X62" s="31">
        <v>0</v>
      </c>
      <c r="Y62" s="134"/>
    </row>
    <row r="63" spans="1:26" ht="17.25" hidden="1" customHeight="1" outlineLevel="1">
      <c r="A63" s="103" t="s">
        <v>133</v>
      </c>
      <c r="B63" s="5" t="s">
        <v>42</v>
      </c>
      <c r="C63" s="6">
        <v>43507</v>
      </c>
      <c r="D63" s="7" t="s">
        <v>32</v>
      </c>
      <c r="E63" s="8">
        <v>43513</v>
      </c>
      <c r="F63" s="9">
        <v>239</v>
      </c>
      <c r="G63" s="10" t="s">
        <v>33</v>
      </c>
      <c r="H63" s="11">
        <v>1</v>
      </c>
      <c r="I63" s="12">
        <v>7</v>
      </c>
      <c r="J63" s="12">
        <v>27</v>
      </c>
      <c r="K63" s="12">
        <v>26</v>
      </c>
      <c r="L63" s="12">
        <v>2</v>
      </c>
      <c r="M63" s="12">
        <v>1</v>
      </c>
      <c r="N63" s="12">
        <v>7</v>
      </c>
      <c r="O63" s="51">
        <v>3</v>
      </c>
      <c r="P63" s="55">
        <v>0</v>
      </c>
      <c r="Q63" s="13">
        <v>1</v>
      </c>
      <c r="R63" s="11">
        <v>0</v>
      </c>
      <c r="S63" s="13">
        <v>0</v>
      </c>
      <c r="T63" s="14">
        <v>0</v>
      </c>
      <c r="U63" s="15">
        <v>1</v>
      </c>
      <c r="V63" s="15">
        <v>0</v>
      </c>
      <c r="W63" s="16">
        <v>0</v>
      </c>
      <c r="X63" s="17">
        <v>0</v>
      </c>
      <c r="Y63" s="134"/>
    </row>
    <row r="64" spans="1:26" ht="17.25" hidden="1" customHeight="1" outlineLevel="1">
      <c r="A64" s="103" t="s">
        <v>133</v>
      </c>
      <c r="B64" s="18" t="s">
        <v>8</v>
      </c>
      <c r="C64" s="19">
        <v>43514</v>
      </c>
      <c r="D64" s="20" t="s">
        <v>32</v>
      </c>
      <c r="E64" s="21">
        <v>43520</v>
      </c>
      <c r="F64" s="22">
        <v>222</v>
      </c>
      <c r="G64" s="23" t="s">
        <v>33</v>
      </c>
      <c r="H64" s="24">
        <v>6</v>
      </c>
      <c r="I64" s="25">
        <v>3</v>
      </c>
      <c r="J64" s="25">
        <v>39</v>
      </c>
      <c r="K64" s="25">
        <v>55</v>
      </c>
      <c r="L64" s="25">
        <v>2</v>
      </c>
      <c r="M64" s="25">
        <v>1</v>
      </c>
      <c r="N64" s="25">
        <v>5</v>
      </c>
      <c r="O64" s="53">
        <v>2</v>
      </c>
      <c r="P64" s="56">
        <v>0</v>
      </c>
      <c r="Q64" s="27">
        <v>1</v>
      </c>
      <c r="R64" s="24">
        <v>0</v>
      </c>
      <c r="S64" s="27">
        <v>0</v>
      </c>
      <c r="T64" s="28">
        <v>0</v>
      </c>
      <c r="U64" s="29">
        <v>0</v>
      </c>
      <c r="V64" s="29">
        <v>0</v>
      </c>
      <c r="W64" s="30">
        <v>0</v>
      </c>
      <c r="X64" s="31">
        <v>0</v>
      </c>
      <c r="Y64" s="134"/>
    </row>
    <row r="65" spans="1:25" ht="17.25" hidden="1" customHeight="1" outlineLevel="1">
      <c r="A65" s="103" t="s">
        <v>133</v>
      </c>
      <c r="B65" s="5" t="s">
        <v>43</v>
      </c>
      <c r="C65" s="6">
        <v>43521</v>
      </c>
      <c r="D65" s="7" t="s">
        <v>32</v>
      </c>
      <c r="E65" s="8">
        <v>43527</v>
      </c>
      <c r="F65" s="9">
        <v>117</v>
      </c>
      <c r="G65" s="10" t="s">
        <v>33</v>
      </c>
      <c r="H65" s="11">
        <v>9</v>
      </c>
      <c r="I65" s="12">
        <v>8</v>
      </c>
      <c r="J65" s="12">
        <v>47</v>
      </c>
      <c r="K65" s="12">
        <v>56</v>
      </c>
      <c r="L65" s="12">
        <v>1</v>
      </c>
      <c r="M65" s="12">
        <v>0</v>
      </c>
      <c r="N65" s="12">
        <v>13</v>
      </c>
      <c r="O65" s="51">
        <v>3</v>
      </c>
      <c r="P65" s="55">
        <v>0</v>
      </c>
      <c r="Q65" s="13">
        <v>1</v>
      </c>
      <c r="R65" s="11">
        <v>0</v>
      </c>
      <c r="S65" s="13">
        <v>0</v>
      </c>
      <c r="T65" s="14">
        <v>0</v>
      </c>
      <c r="U65" s="15">
        <v>0</v>
      </c>
      <c r="V65" s="15">
        <v>0</v>
      </c>
      <c r="W65" s="16">
        <v>0</v>
      </c>
      <c r="X65" s="17">
        <v>0</v>
      </c>
      <c r="Y65" s="134"/>
    </row>
    <row r="66" spans="1:25" ht="17.25" hidden="1" customHeight="1" outlineLevel="1">
      <c r="A66" s="103" t="s">
        <v>133</v>
      </c>
      <c r="B66" s="18" t="s">
        <v>46</v>
      </c>
      <c r="C66" s="19">
        <v>43528</v>
      </c>
      <c r="D66" s="20" t="s">
        <v>32</v>
      </c>
      <c r="E66" s="21">
        <v>43534</v>
      </c>
      <c r="F66" s="22">
        <v>115</v>
      </c>
      <c r="G66" s="23" t="s">
        <v>33</v>
      </c>
      <c r="H66" s="24">
        <v>8</v>
      </c>
      <c r="I66" s="25">
        <v>3</v>
      </c>
      <c r="J66" s="25">
        <v>30</v>
      </c>
      <c r="K66" s="25">
        <v>32</v>
      </c>
      <c r="L66" s="25">
        <v>4</v>
      </c>
      <c r="M66" s="25">
        <v>1</v>
      </c>
      <c r="N66" s="25">
        <v>3</v>
      </c>
      <c r="O66" s="53">
        <v>1</v>
      </c>
      <c r="P66" s="56">
        <v>0</v>
      </c>
      <c r="Q66" s="27">
        <v>0</v>
      </c>
      <c r="R66" s="24">
        <v>0</v>
      </c>
      <c r="S66" s="27">
        <v>0</v>
      </c>
      <c r="T66" s="28">
        <v>0</v>
      </c>
      <c r="U66" s="29">
        <v>0</v>
      </c>
      <c r="V66" s="29">
        <v>0</v>
      </c>
      <c r="W66" s="30">
        <v>0</v>
      </c>
      <c r="X66" s="31">
        <v>0</v>
      </c>
      <c r="Y66" s="134"/>
    </row>
    <row r="67" spans="1:25" ht="17.25" hidden="1" customHeight="1" outlineLevel="1">
      <c r="A67" s="103" t="s">
        <v>133</v>
      </c>
      <c r="B67" s="5" t="s">
        <v>48</v>
      </c>
      <c r="C67" s="6">
        <v>43535</v>
      </c>
      <c r="D67" s="7" t="s">
        <v>32</v>
      </c>
      <c r="E67" s="8">
        <v>43541</v>
      </c>
      <c r="F67" s="9">
        <v>60</v>
      </c>
      <c r="G67" s="10" t="s">
        <v>33</v>
      </c>
      <c r="H67" s="11">
        <v>7</v>
      </c>
      <c r="I67" s="12">
        <v>1</v>
      </c>
      <c r="J67" s="12">
        <v>33</v>
      </c>
      <c r="K67" s="12">
        <v>34</v>
      </c>
      <c r="L67" s="12">
        <v>1</v>
      </c>
      <c r="M67" s="12">
        <v>1</v>
      </c>
      <c r="N67" s="12">
        <v>10</v>
      </c>
      <c r="O67" s="51">
        <v>3</v>
      </c>
      <c r="P67" s="55">
        <v>0</v>
      </c>
      <c r="Q67" s="13">
        <v>1</v>
      </c>
      <c r="R67" s="11">
        <v>0</v>
      </c>
      <c r="S67" s="13">
        <v>0</v>
      </c>
      <c r="T67" s="14">
        <v>0</v>
      </c>
      <c r="U67" s="15">
        <v>0</v>
      </c>
      <c r="V67" s="15">
        <v>0</v>
      </c>
      <c r="W67" s="16">
        <v>0</v>
      </c>
      <c r="X67" s="17">
        <v>0</v>
      </c>
      <c r="Y67" s="134"/>
    </row>
    <row r="68" spans="1:25" ht="17.25" hidden="1" customHeight="1" outlineLevel="1">
      <c r="A68" s="103" t="s">
        <v>133</v>
      </c>
      <c r="B68" s="18" t="s">
        <v>49</v>
      </c>
      <c r="C68" s="19">
        <v>43542</v>
      </c>
      <c r="D68" s="20" t="s">
        <v>32</v>
      </c>
      <c r="E68" s="21">
        <v>43548</v>
      </c>
      <c r="F68" s="22">
        <v>25</v>
      </c>
      <c r="G68" s="23" t="s">
        <v>33</v>
      </c>
      <c r="H68" s="24">
        <v>13</v>
      </c>
      <c r="I68" s="25">
        <v>5</v>
      </c>
      <c r="J68" s="25">
        <v>46</v>
      </c>
      <c r="K68" s="25">
        <v>25</v>
      </c>
      <c r="L68" s="25">
        <v>7</v>
      </c>
      <c r="M68" s="25">
        <v>0</v>
      </c>
      <c r="N68" s="25">
        <v>9</v>
      </c>
      <c r="O68" s="53">
        <v>4</v>
      </c>
      <c r="P68" s="56">
        <v>0</v>
      </c>
      <c r="Q68" s="27">
        <v>0</v>
      </c>
      <c r="R68" s="24">
        <v>0</v>
      </c>
      <c r="S68" s="27">
        <v>0</v>
      </c>
      <c r="T68" s="28">
        <v>0</v>
      </c>
      <c r="U68" s="29">
        <v>0</v>
      </c>
      <c r="V68" s="29">
        <v>0</v>
      </c>
      <c r="W68" s="30">
        <v>0</v>
      </c>
      <c r="X68" s="31">
        <v>0</v>
      </c>
      <c r="Y68" s="134"/>
    </row>
    <row r="69" spans="1:25" ht="17.25" hidden="1" customHeight="1" outlineLevel="1">
      <c r="A69" s="103" t="s">
        <v>133</v>
      </c>
      <c r="B69" s="5" t="s">
        <v>45</v>
      </c>
      <c r="C69" s="6">
        <v>43549</v>
      </c>
      <c r="D69" s="7" t="s">
        <v>32</v>
      </c>
      <c r="E69" s="8">
        <v>43555</v>
      </c>
      <c r="F69" s="9">
        <v>9</v>
      </c>
      <c r="G69" s="10" t="s">
        <v>33</v>
      </c>
      <c r="H69" s="11">
        <v>8</v>
      </c>
      <c r="I69" s="12">
        <v>8</v>
      </c>
      <c r="J69" s="12">
        <v>24</v>
      </c>
      <c r="K69" s="12">
        <v>27</v>
      </c>
      <c r="L69" s="12">
        <v>0</v>
      </c>
      <c r="M69" s="12">
        <v>0</v>
      </c>
      <c r="N69" s="12">
        <v>7</v>
      </c>
      <c r="O69" s="51">
        <v>2</v>
      </c>
      <c r="P69" s="55">
        <v>0</v>
      </c>
      <c r="Q69" s="13">
        <v>0</v>
      </c>
      <c r="R69" s="11">
        <v>0</v>
      </c>
      <c r="S69" s="13">
        <v>0</v>
      </c>
      <c r="T69" s="14">
        <v>0</v>
      </c>
      <c r="U69" s="15">
        <v>0</v>
      </c>
      <c r="V69" s="15">
        <v>0</v>
      </c>
      <c r="W69" s="16">
        <v>0</v>
      </c>
      <c r="X69" s="17">
        <v>0</v>
      </c>
      <c r="Y69" s="134"/>
    </row>
    <row r="70" spans="1:25" ht="17.25" hidden="1" customHeight="1" outlineLevel="1">
      <c r="A70" s="103" t="s">
        <v>133</v>
      </c>
      <c r="B70" s="18" t="s">
        <v>50</v>
      </c>
      <c r="C70" s="19">
        <v>43556</v>
      </c>
      <c r="D70" s="20" t="s">
        <v>32</v>
      </c>
      <c r="E70" s="21">
        <v>43562</v>
      </c>
      <c r="F70" s="22">
        <v>17</v>
      </c>
      <c r="G70" s="23" t="s">
        <v>33</v>
      </c>
      <c r="H70" s="24">
        <v>3</v>
      </c>
      <c r="I70" s="32">
        <v>4</v>
      </c>
      <c r="J70" s="25">
        <v>20</v>
      </c>
      <c r="K70" s="25">
        <v>29</v>
      </c>
      <c r="L70" s="25">
        <v>4</v>
      </c>
      <c r="M70" s="25">
        <v>1</v>
      </c>
      <c r="N70" s="25">
        <v>14</v>
      </c>
      <c r="O70" s="53">
        <v>2</v>
      </c>
      <c r="P70" s="56">
        <v>0</v>
      </c>
      <c r="Q70" s="27">
        <v>0</v>
      </c>
      <c r="R70" s="24">
        <v>0</v>
      </c>
      <c r="S70" s="27">
        <v>0</v>
      </c>
      <c r="T70" s="28">
        <v>0</v>
      </c>
      <c r="U70" s="29">
        <v>0</v>
      </c>
      <c r="V70" s="29">
        <v>0</v>
      </c>
      <c r="W70" s="30">
        <v>0</v>
      </c>
      <c r="X70" s="31">
        <v>1</v>
      </c>
      <c r="Y70" s="134"/>
    </row>
    <row r="71" spans="1:25" ht="17.25" hidden="1" customHeight="1" outlineLevel="1">
      <c r="A71" s="103" t="s">
        <v>133</v>
      </c>
      <c r="B71" s="5" t="s">
        <v>51</v>
      </c>
      <c r="C71" s="6">
        <v>43563</v>
      </c>
      <c r="D71" s="7" t="s">
        <v>32</v>
      </c>
      <c r="E71" s="8">
        <v>43569</v>
      </c>
      <c r="F71" s="9">
        <v>57</v>
      </c>
      <c r="G71" s="10" t="s">
        <v>33</v>
      </c>
      <c r="H71" s="11">
        <v>2</v>
      </c>
      <c r="I71" s="12">
        <v>6</v>
      </c>
      <c r="J71" s="12">
        <v>27</v>
      </c>
      <c r="K71" s="12">
        <v>36</v>
      </c>
      <c r="L71" s="12">
        <v>1</v>
      </c>
      <c r="M71" s="12">
        <v>0</v>
      </c>
      <c r="N71" s="12">
        <v>7</v>
      </c>
      <c r="O71" s="51">
        <v>6</v>
      </c>
      <c r="P71" s="55">
        <v>0</v>
      </c>
      <c r="Q71" s="13">
        <v>1</v>
      </c>
      <c r="R71" s="11">
        <v>0</v>
      </c>
      <c r="S71" s="13">
        <v>0</v>
      </c>
      <c r="T71" s="14">
        <v>1</v>
      </c>
      <c r="U71" s="15">
        <v>1</v>
      </c>
      <c r="V71" s="15">
        <v>0</v>
      </c>
      <c r="W71" s="16">
        <v>0</v>
      </c>
      <c r="X71" s="17">
        <v>0</v>
      </c>
      <c r="Y71" s="134"/>
    </row>
    <row r="72" spans="1:25" ht="17.25" hidden="1" customHeight="1" outlineLevel="1">
      <c r="A72" s="103" t="s">
        <v>133</v>
      </c>
      <c r="B72" s="18" t="s">
        <v>52</v>
      </c>
      <c r="C72" s="19">
        <v>43570</v>
      </c>
      <c r="D72" s="20" t="s">
        <v>32</v>
      </c>
      <c r="E72" s="21">
        <v>43576</v>
      </c>
      <c r="F72" s="22">
        <v>55</v>
      </c>
      <c r="G72" s="23" t="s">
        <v>33</v>
      </c>
      <c r="H72" s="24">
        <v>3</v>
      </c>
      <c r="I72" s="25">
        <v>6</v>
      </c>
      <c r="J72" s="25">
        <v>31</v>
      </c>
      <c r="K72" s="25">
        <v>63</v>
      </c>
      <c r="L72" s="25">
        <v>5</v>
      </c>
      <c r="M72" s="25">
        <v>0</v>
      </c>
      <c r="N72" s="25">
        <v>17</v>
      </c>
      <c r="O72" s="53">
        <v>9</v>
      </c>
      <c r="P72" s="56">
        <v>0</v>
      </c>
      <c r="Q72" s="27">
        <v>2</v>
      </c>
      <c r="R72" s="24">
        <v>0</v>
      </c>
      <c r="S72" s="27">
        <v>0</v>
      </c>
      <c r="T72" s="28">
        <v>0</v>
      </c>
      <c r="U72" s="29">
        <v>0</v>
      </c>
      <c r="V72" s="29">
        <v>0</v>
      </c>
      <c r="W72" s="30">
        <v>0</v>
      </c>
      <c r="X72" s="31">
        <v>2</v>
      </c>
      <c r="Y72" s="134"/>
    </row>
    <row r="73" spans="1:25" ht="17.25" hidden="1" customHeight="1" outlineLevel="1">
      <c r="A73" s="103" t="s">
        <v>133</v>
      </c>
      <c r="B73" s="5" t="s">
        <v>22</v>
      </c>
      <c r="C73" s="6">
        <v>43577</v>
      </c>
      <c r="D73" s="7" t="s">
        <v>32</v>
      </c>
      <c r="E73" s="8">
        <v>43583</v>
      </c>
      <c r="F73" s="9">
        <v>29</v>
      </c>
      <c r="G73" s="10" t="s">
        <v>33</v>
      </c>
      <c r="H73" s="11">
        <v>5</v>
      </c>
      <c r="I73" s="12">
        <v>5</v>
      </c>
      <c r="J73" s="12">
        <v>30</v>
      </c>
      <c r="K73" s="12">
        <v>73</v>
      </c>
      <c r="L73" s="12">
        <v>3</v>
      </c>
      <c r="M73" s="12">
        <v>0</v>
      </c>
      <c r="N73" s="12">
        <v>19</v>
      </c>
      <c r="O73" s="51">
        <v>3</v>
      </c>
      <c r="P73" s="55">
        <v>0</v>
      </c>
      <c r="Q73" s="13">
        <v>3</v>
      </c>
      <c r="R73" s="11">
        <v>0</v>
      </c>
      <c r="S73" s="13">
        <v>2</v>
      </c>
      <c r="T73" s="14">
        <v>0</v>
      </c>
      <c r="U73" s="15">
        <v>0</v>
      </c>
      <c r="V73" s="15">
        <v>0</v>
      </c>
      <c r="W73" s="16">
        <v>0</v>
      </c>
      <c r="X73" s="17">
        <v>2</v>
      </c>
      <c r="Y73" s="134"/>
    </row>
    <row r="74" spans="1:25" ht="17.25" hidden="1" customHeight="1" outlineLevel="1">
      <c r="A74" s="103" t="s">
        <v>133</v>
      </c>
      <c r="B74" s="18" t="s">
        <v>27</v>
      </c>
      <c r="C74" s="19">
        <v>43584</v>
      </c>
      <c r="D74" s="20" t="s">
        <v>32</v>
      </c>
      <c r="E74" s="21">
        <v>43590</v>
      </c>
      <c r="F74" s="22">
        <v>5</v>
      </c>
      <c r="G74" s="23" t="s">
        <v>33</v>
      </c>
      <c r="H74" s="24">
        <v>1</v>
      </c>
      <c r="I74" s="25">
        <v>1</v>
      </c>
      <c r="J74" s="25">
        <v>7</v>
      </c>
      <c r="K74" s="25">
        <v>23</v>
      </c>
      <c r="L74" s="25">
        <v>1</v>
      </c>
      <c r="M74" s="25">
        <v>0</v>
      </c>
      <c r="N74" s="25">
        <v>0</v>
      </c>
      <c r="O74" s="53">
        <v>1</v>
      </c>
      <c r="P74" s="56">
        <v>0</v>
      </c>
      <c r="Q74" s="27">
        <v>0</v>
      </c>
      <c r="R74" s="24">
        <v>0</v>
      </c>
      <c r="S74" s="27">
        <v>2</v>
      </c>
      <c r="T74" s="28">
        <v>0</v>
      </c>
      <c r="U74" s="29">
        <v>0</v>
      </c>
      <c r="V74" s="29">
        <v>0</v>
      </c>
      <c r="W74" s="30">
        <v>0</v>
      </c>
      <c r="X74" s="31">
        <v>0</v>
      </c>
      <c r="Y74" s="134"/>
    </row>
    <row r="75" spans="1:25" ht="17.25" hidden="1" customHeight="1" outlineLevel="1">
      <c r="A75" s="103" t="s">
        <v>133</v>
      </c>
      <c r="B75" s="5" t="s">
        <v>53</v>
      </c>
      <c r="C75" s="6">
        <v>43591</v>
      </c>
      <c r="D75" s="7" t="s">
        <v>32</v>
      </c>
      <c r="E75" s="8">
        <v>43597</v>
      </c>
      <c r="F75" s="9">
        <v>10</v>
      </c>
      <c r="G75" s="10" t="s">
        <v>33</v>
      </c>
      <c r="H75" s="11">
        <v>3</v>
      </c>
      <c r="I75" s="12">
        <v>5</v>
      </c>
      <c r="J75" s="12">
        <v>22</v>
      </c>
      <c r="K75" s="12">
        <v>91</v>
      </c>
      <c r="L75" s="12">
        <v>6</v>
      </c>
      <c r="M75" s="12">
        <v>0</v>
      </c>
      <c r="N75" s="12">
        <v>13</v>
      </c>
      <c r="O75" s="51">
        <v>3</v>
      </c>
      <c r="P75" s="55">
        <v>0</v>
      </c>
      <c r="Q75" s="13">
        <v>0</v>
      </c>
      <c r="R75" s="11">
        <v>0</v>
      </c>
      <c r="S75" s="13">
        <v>1</v>
      </c>
      <c r="T75" s="14">
        <v>0</v>
      </c>
      <c r="U75" s="15">
        <v>0</v>
      </c>
      <c r="V75" s="15">
        <v>0</v>
      </c>
      <c r="W75" s="16">
        <v>0</v>
      </c>
      <c r="X75" s="17">
        <v>0</v>
      </c>
      <c r="Y75" s="134"/>
    </row>
    <row r="76" spans="1:25" ht="17.25" hidden="1" customHeight="1" outlineLevel="1">
      <c r="A76" s="103" t="s">
        <v>133</v>
      </c>
      <c r="B76" s="18" t="s">
        <v>54</v>
      </c>
      <c r="C76" s="19">
        <v>43598</v>
      </c>
      <c r="D76" s="20" t="s">
        <v>32</v>
      </c>
      <c r="E76" s="21">
        <v>43604</v>
      </c>
      <c r="F76" s="22">
        <v>32</v>
      </c>
      <c r="G76" s="23" t="s">
        <v>33</v>
      </c>
      <c r="H76" s="24">
        <v>4</v>
      </c>
      <c r="I76" s="25">
        <v>3</v>
      </c>
      <c r="J76" s="25">
        <v>23</v>
      </c>
      <c r="K76" s="25">
        <v>88</v>
      </c>
      <c r="L76" s="25">
        <v>4</v>
      </c>
      <c r="M76" s="25">
        <v>1</v>
      </c>
      <c r="N76" s="25">
        <v>12</v>
      </c>
      <c r="O76" s="53">
        <v>6</v>
      </c>
      <c r="P76" s="56">
        <v>0</v>
      </c>
      <c r="Q76" s="27">
        <v>1</v>
      </c>
      <c r="R76" s="24">
        <v>0</v>
      </c>
      <c r="S76" s="27">
        <v>0</v>
      </c>
      <c r="T76" s="28">
        <v>0</v>
      </c>
      <c r="U76" s="29">
        <v>0</v>
      </c>
      <c r="V76" s="29">
        <v>0</v>
      </c>
      <c r="W76" s="30">
        <v>0</v>
      </c>
      <c r="X76" s="31">
        <v>0</v>
      </c>
      <c r="Y76" s="134"/>
    </row>
    <row r="77" spans="1:25" ht="17.25" hidden="1" customHeight="1" outlineLevel="1">
      <c r="A77" s="103" t="s">
        <v>133</v>
      </c>
      <c r="B77" s="5" t="s">
        <v>16</v>
      </c>
      <c r="C77" s="6">
        <v>43605</v>
      </c>
      <c r="D77" s="7" t="s">
        <v>32</v>
      </c>
      <c r="E77" s="8">
        <v>43611</v>
      </c>
      <c r="F77" s="9">
        <v>25</v>
      </c>
      <c r="G77" s="10" t="s">
        <v>33</v>
      </c>
      <c r="H77" s="11">
        <v>1</v>
      </c>
      <c r="I77" s="12">
        <v>15</v>
      </c>
      <c r="J77" s="12">
        <v>39</v>
      </c>
      <c r="K77" s="12">
        <v>53</v>
      </c>
      <c r="L77" s="12">
        <v>3</v>
      </c>
      <c r="M77" s="12">
        <v>6</v>
      </c>
      <c r="N77" s="12">
        <v>13</v>
      </c>
      <c r="O77" s="51">
        <v>7</v>
      </c>
      <c r="P77" s="55">
        <v>0</v>
      </c>
      <c r="Q77" s="13">
        <v>1</v>
      </c>
      <c r="R77" s="11">
        <v>0</v>
      </c>
      <c r="S77" s="13">
        <v>0</v>
      </c>
      <c r="T77" s="14">
        <v>0</v>
      </c>
      <c r="U77" s="15">
        <v>0</v>
      </c>
      <c r="V77" s="15">
        <v>0</v>
      </c>
      <c r="W77" s="16">
        <v>0</v>
      </c>
      <c r="X77" s="17">
        <v>3</v>
      </c>
      <c r="Y77" s="134"/>
    </row>
    <row r="78" spans="1:25" ht="17.25" hidden="1" customHeight="1" outlineLevel="1">
      <c r="A78" s="103" t="s">
        <v>133</v>
      </c>
      <c r="B78" s="18" t="s">
        <v>47</v>
      </c>
      <c r="C78" s="19">
        <v>43612</v>
      </c>
      <c r="D78" s="20" t="s">
        <v>32</v>
      </c>
      <c r="E78" s="21">
        <v>43618</v>
      </c>
      <c r="F78" s="22">
        <v>17</v>
      </c>
      <c r="G78" s="23" t="s">
        <v>33</v>
      </c>
      <c r="H78" s="24">
        <v>2</v>
      </c>
      <c r="I78" s="25">
        <v>11</v>
      </c>
      <c r="J78" s="25">
        <v>24</v>
      </c>
      <c r="K78" s="25">
        <v>58</v>
      </c>
      <c r="L78" s="25">
        <v>6</v>
      </c>
      <c r="M78" s="25">
        <v>4</v>
      </c>
      <c r="N78" s="25">
        <v>13</v>
      </c>
      <c r="O78" s="53">
        <v>3</v>
      </c>
      <c r="P78" s="56">
        <v>0</v>
      </c>
      <c r="Q78" s="27">
        <v>1</v>
      </c>
      <c r="R78" s="24">
        <v>0</v>
      </c>
      <c r="S78" s="27">
        <v>0</v>
      </c>
      <c r="T78" s="28">
        <v>0</v>
      </c>
      <c r="U78" s="29">
        <v>0</v>
      </c>
      <c r="V78" s="29">
        <v>1</v>
      </c>
      <c r="W78" s="30">
        <v>0</v>
      </c>
      <c r="X78" s="31">
        <v>7</v>
      </c>
      <c r="Y78" s="134"/>
    </row>
    <row r="79" spans="1:25" ht="17.25" hidden="1" customHeight="1" outlineLevel="1">
      <c r="A79" s="103" t="s">
        <v>133</v>
      </c>
      <c r="B79" s="5" t="s">
        <v>0</v>
      </c>
      <c r="C79" s="6">
        <v>43619</v>
      </c>
      <c r="D79" s="7" t="s">
        <v>32</v>
      </c>
      <c r="E79" s="8">
        <v>43625</v>
      </c>
      <c r="F79" s="9">
        <v>22</v>
      </c>
      <c r="G79" s="10" t="s">
        <v>33</v>
      </c>
      <c r="H79" s="11">
        <v>2</v>
      </c>
      <c r="I79" s="12">
        <v>6</v>
      </c>
      <c r="J79" s="12">
        <v>30</v>
      </c>
      <c r="K79" s="12">
        <v>87</v>
      </c>
      <c r="L79" s="12">
        <v>4</v>
      </c>
      <c r="M79" s="12">
        <v>7</v>
      </c>
      <c r="N79" s="12">
        <v>11</v>
      </c>
      <c r="O79" s="51">
        <v>3</v>
      </c>
      <c r="P79" s="55">
        <v>1</v>
      </c>
      <c r="Q79" s="13">
        <v>1</v>
      </c>
      <c r="R79" s="11">
        <v>0</v>
      </c>
      <c r="S79" s="13">
        <v>3</v>
      </c>
      <c r="T79" s="14">
        <v>0</v>
      </c>
      <c r="U79" s="15">
        <v>0</v>
      </c>
      <c r="V79" s="15">
        <v>0</v>
      </c>
      <c r="W79" s="16">
        <v>0</v>
      </c>
      <c r="X79" s="17">
        <v>3</v>
      </c>
      <c r="Y79" s="134"/>
    </row>
    <row r="80" spans="1:25" ht="17.25" hidden="1" customHeight="1" outlineLevel="1">
      <c r="A80" s="103" t="s">
        <v>133</v>
      </c>
      <c r="B80" s="18" t="s">
        <v>6</v>
      </c>
      <c r="C80" s="19">
        <v>43626</v>
      </c>
      <c r="D80" s="20" t="s">
        <v>32</v>
      </c>
      <c r="E80" s="21">
        <v>43632</v>
      </c>
      <c r="F80" s="22">
        <v>12</v>
      </c>
      <c r="G80" s="23" t="s">
        <v>33</v>
      </c>
      <c r="H80" s="24">
        <v>2</v>
      </c>
      <c r="I80" s="25">
        <v>2</v>
      </c>
      <c r="J80" s="25">
        <v>26</v>
      </c>
      <c r="K80" s="25">
        <v>74</v>
      </c>
      <c r="L80" s="25">
        <v>8</v>
      </c>
      <c r="M80" s="25">
        <v>19</v>
      </c>
      <c r="N80" s="25">
        <v>11</v>
      </c>
      <c r="O80" s="53">
        <v>3</v>
      </c>
      <c r="P80" s="56">
        <v>4</v>
      </c>
      <c r="Q80" s="27">
        <v>0</v>
      </c>
      <c r="R80" s="24">
        <v>0</v>
      </c>
      <c r="S80" s="27">
        <v>7</v>
      </c>
      <c r="T80" s="28">
        <v>0</v>
      </c>
      <c r="U80" s="29">
        <v>1</v>
      </c>
      <c r="V80" s="29">
        <v>1</v>
      </c>
      <c r="W80" s="30">
        <v>0</v>
      </c>
      <c r="X80" s="31">
        <v>0</v>
      </c>
      <c r="Y80" s="134"/>
    </row>
    <row r="81" spans="1:26" ht="17.25" hidden="1" customHeight="1" outlineLevel="1">
      <c r="A81" s="103" t="s">
        <v>133</v>
      </c>
      <c r="B81" s="5" t="s">
        <v>56</v>
      </c>
      <c r="C81" s="6">
        <v>43633</v>
      </c>
      <c r="D81" s="7" t="s">
        <v>32</v>
      </c>
      <c r="E81" s="8">
        <v>43639</v>
      </c>
      <c r="F81" s="9">
        <v>6</v>
      </c>
      <c r="G81" s="10" t="s">
        <v>33</v>
      </c>
      <c r="H81" s="11">
        <v>6</v>
      </c>
      <c r="I81" s="12">
        <v>9</v>
      </c>
      <c r="J81" s="12">
        <v>16</v>
      </c>
      <c r="K81" s="12">
        <v>73</v>
      </c>
      <c r="L81" s="12">
        <v>0</v>
      </c>
      <c r="M81" s="12">
        <v>36</v>
      </c>
      <c r="N81" s="12">
        <v>10</v>
      </c>
      <c r="O81" s="51">
        <v>3</v>
      </c>
      <c r="P81" s="55">
        <v>17</v>
      </c>
      <c r="Q81" s="13">
        <v>1</v>
      </c>
      <c r="R81" s="11">
        <v>0</v>
      </c>
      <c r="S81" s="13">
        <v>4</v>
      </c>
      <c r="T81" s="14">
        <v>0</v>
      </c>
      <c r="U81" s="15">
        <v>1</v>
      </c>
      <c r="V81" s="15">
        <v>0</v>
      </c>
      <c r="W81" s="16">
        <v>0</v>
      </c>
      <c r="X81" s="17">
        <v>0</v>
      </c>
      <c r="Y81" s="134"/>
    </row>
    <row r="82" spans="1:26" ht="17.25" hidden="1" customHeight="1" outlineLevel="1">
      <c r="A82" s="103" t="s">
        <v>133</v>
      </c>
      <c r="B82" s="18" t="s">
        <v>44</v>
      </c>
      <c r="C82" s="19">
        <v>43640</v>
      </c>
      <c r="D82" s="20" t="s">
        <v>32</v>
      </c>
      <c r="E82" s="21">
        <v>43646</v>
      </c>
      <c r="F82" s="22">
        <v>1</v>
      </c>
      <c r="G82" s="23" t="s">
        <v>33</v>
      </c>
      <c r="H82" s="24">
        <v>7</v>
      </c>
      <c r="I82" s="25">
        <v>8</v>
      </c>
      <c r="J82" s="25">
        <v>14</v>
      </c>
      <c r="K82" s="25">
        <v>49</v>
      </c>
      <c r="L82" s="25">
        <v>5</v>
      </c>
      <c r="M82" s="25">
        <v>147</v>
      </c>
      <c r="N82" s="25">
        <v>14</v>
      </c>
      <c r="O82" s="53">
        <v>3</v>
      </c>
      <c r="P82" s="56">
        <v>17</v>
      </c>
      <c r="Q82" s="27">
        <v>1</v>
      </c>
      <c r="R82" s="24">
        <v>0</v>
      </c>
      <c r="S82" s="27">
        <v>5</v>
      </c>
      <c r="T82" s="28">
        <v>0</v>
      </c>
      <c r="U82" s="29">
        <v>0</v>
      </c>
      <c r="V82" s="29">
        <v>0</v>
      </c>
      <c r="W82" s="30">
        <v>0</v>
      </c>
      <c r="X82" s="31">
        <v>1</v>
      </c>
      <c r="Y82" s="134"/>
    </row>
    <row r="83" spans="1:26" ht="17.25" hidden="1" customHeight="1" outlineLevel="1">
      <c r="A83" s="103" t="s">
        <v>133</v>
      </c>
      <c r="B83" s="5" t="s">
        <v>29</v>
      </c>
      <c r="C83" s="6">
        <v>43647</v>
      </c>
      <c r="D83" s="7" t="s">
        <v>32</v>
      </c>
      <c r="E83" s="8">
        <v>43653</v>
      </c>
      <c r="F83" s="9">
        <v>1</v>
      </c>
      <c r="G83" s="10" t="s">
        <v>33</v>
      </c>
      <c r="H83" s="11">
        <v>1</v>
      </c>
      <c r="I83" s="12">
        <v>9</v>
      </c>
      <c r="J83" s="12">
        <v>16</v>
      </c>
      <c r="K83" s="12">
        <v>43</v>
      </c>
      <c r="L83" s="12">
        <v>0</v>
      </c>
      <c r="M83" s="12">
        <v>300</v>
      </c>
      <c r="N83" s="12">
        <v>13</v>
      </c>
      <c r="O83" s="51">
        <v>5</v>
      </c>
      <c r="P83" s="55">
        <v>35</v>
      </c>
      <c r="Q83" s="13">
        <v>1</v>
      </c>
      <c r="R83" s="11">
        <v>0</v>
      </c>
      <c r="S83" s="13">
        <v>1</v>
      </c>
      <c r="T83" s="14">
        <v>0</v>
      </c>
      <c r="U83" s="15">
        <v>0</v>
      </c>
      <c r="V83" s="15">
        <v>0</v>
      </c>
      <c r="W83" s="16">
        <v>0</v>
      </c>
      <c r="X83" s="17">
        <v>1</v>
      </c>
      <c r="Y83" s="134"/>
    </row>
    <row r="84" spans="1:26" ht="17.25" hidden="1" customHeight="1" outlineLevel="1">
      <c r="A84" s="103" t="s">
        <v>133</v>
      </c>
      <c r="B84" s="18" t="s">
        <v>34</v>
      </c>
      <c r="C84" s="19">
        <v>43654</v>
      </c>
      <c r="D84" s="20" t="s">
        <v>32</v>
      </c>
      <c r="E84" s="21">
        <v>43660</v>
      </c>
      <c r="F84" s="22">
        <v>1</v>
      </c>
      <c r="G84" s="23" t="s">
        <v>33</v>
      </c>
      <c r="H84" s="24">
        <v>0</v>
      </c>
      <c r="I84" s="25">
        <v>5</v>
      </c>
      <c r="J84" s="25">
        <v>10</v>
      </c>
      <c r="K84" s="25">
        <v>39</v>
      </c>
      <c r="L84" s="26">
        <v>4</v>
      </c>
      <c r="M84" s="25">
        <v>280</v>
      </c>
      <c r="N84" s="25">
        <v>16</v>
      </c>
      <c r="O84" s="53">
        <v>1</v>
      </c>
      <c r="P84" s="56">
        <v>45</v>
      </c>
      <c r="Q84" s="27">
        <v>1</v>
      </c>
      <c r="R84" s="33">
        <v>0</v>
      </c>
      <c r="S84" s="24">
        <v>0</v>
      </c>
      <c r="T84" s="28">
        <v>0</v>
      </c>
      <c r="U84" s="29">
        <v>0</v>
      </c>
      <c r="V84" s="29">
        <v>0</v>
      </c>
      <c r="W84" s="30">
        <v>0</v>
      </c>
      <c r="X84" s="31">
        <v>0</v>
      </c>
      <c r="Y84" s="134"/>
    </row>
    <row r="85" spans="1:26" ht="17.25" hidden="1" customHeight="1" outlineLevel="1">
      <c r="A85" s="103" t="s">
        <v>133</v>
      </c>
      <c r="B85" s="5" t="s">
        <v>3</v>
      </c>
      <c r="C85" s="6">
        <v>43661</v>
      </c>
      <c r="D85" s="7" t="s">
        <v>32</v>
      </c>
      <c r="E85" s="8">
        <v>43667</v>
      </c>
      <c r="F85" s="9">
        <v>3</v>
      </c>
      <c r="G85" s="10" t="s">
        <v>33</v>
      </c>
      <c r="H85" s="11">
        <v>1</v>
      </c>
      <c r="I85" s="12">
        <v>4</v>
      </c>
      <c r="J85" s="12">
        <v>11</v>
      </c>
      <c r="K85" s="12">
        <v>18</v>
      </c>
      <c r="L85" s="12">
        <v>3</v>
      </c>
      <c r="M85" s="12">
        <v>170</v>
      </c>
      <c r="N85" s="12">
        <v>15</v>
      </c>
      <c r="O85" s="51">
        <v>3</v>
      </c>
      <c r="P85" s="55">
        <v>19</v>
      </c>
      <c r="Q85" s="13">
        <v>1</v>
      </c>
      <c r="R85" s="11">
        <v>0</v>
      </c>
      <c r="S85" s="13">
        <v>2</v>
      </c>
      <c r="T85" s="14">
        <v>0</v>
      </c>
      <c r="U85" s="15">
        <v>0</v>
      </c>
      <c r="V85" s="15">
        <v>0</v>
      </c>
      <c r="W85" s="16">
        <v>0</v>
      </c>
      <c r="X85" s="17">
        <v>0</v>
      </c>
      <c r="Y85" s="134"/>
    </row>
    <row r="86" spans="1:26" ht="17.25" hidden="1" customHeight="1" outlineLevel="1">
      <c r="A86" s="103" t="s">
        <v>133</v>
      </c>
      <c r="B86" s="18" t="s">
        <v>57</v>
      </c>
      <c r="C86" s="19">
        <v>43668</v>
      </c>
      <c r="D86" s="20" t="s">
        <v>32</v>
      </c>
      <c r="E86" s="21">
        <v>43674</v>
      </c>
      <c r="F86" s="22">
        <v>5</v>
      </c>
      <c r="G86" s="23" t="s">
        <v>33</v>
      </c>
      <c r="H86" s="24">
        <v>4</v>
      </c>
      <c r="I86" s="25">
        <v>2</v>
      </c>
      <c r="J86" s="25">
        <v>13</v>
      </c>
      <c r="K86" s="25">
        <v>16</v>
      </c>
      <c r="L86" s="25">
        <v>5</v>
      </c>
      <c r="M86" s="25">
        <v>93</v>
      </c>
      <c r="N86" s="25">
        <v>14</v>
      </c>
      <c r="O86" s="53">
        <v>2</v>
      </c>
      <c r="P86" s="56">
        <v>8</v>
      </c>
      <c r="Q86" s="27">
        <v>1</v>
      </c>
      <c r="R86" s="24">
        <v>0</v>
      </c>
      <c r="S86" s="27">
        <v>7</v>
      </c>
      <c r="T86" s="28">
        <v>0</v>
      </c>
      <c r="U86" s="29">
        <v>0</v>
      </c>
      <c r="V86" s="29">
        <v>0</v>
      </c>
      <c r="W86" s="30">
        <v>0</v>
      </c>
      <c r="X86" s="31">
        <v>0</v>
      </c>
      <c r="Y86" s="134"/>
    </row>
    <row r="87" spans="1:26" ht="17.25" hidden="1" customHeight="1" outlineLevel="1">
      <c r="A87" s="103" t="s">
        <v>133</v>
      </c>
      <c r="B87" s="5" t="s">
        <v>58</v>
      </c>
      <c r="C87" s="6">
        <v>43675</v>
      </c>
      <c r="D87" s="7" t="s">
        <v>32</v>
      </c>
      <c r="E87" s="8">
        <v>43681</v>
      </c>
      <c r="F87" s="9">
        <v>1</v>
      </c>
      <c r="G87" s="10" t="s">
        <v>33</v>
      </c>
      <c r="H87" s="11">
        <v>5</v>
      </c>
      <c r="I87" s="12">
        <v>0</v>
      </c>
      <c r="J87" s="12">
        <v>12</v>
      </c>
      <c r="K87" s="12">
        <v>19</v>
      </c>
      <c r="L87" s="12">
        <v>3</v>
      </c>
      <c r="M87" s="12">
        <v>41</v>
      </c>
      <c r="N87" s="12">
        <v>13</v>
      </c>
      <c r="O87" s="51">
        <v>3</v>
      </c>
      <c r="P87" s="55">
        <v>6</v>
      </c>
      <c r="Q87" s="13">
        <v>0</v>
      </c>
      <c r="R87" s="11">
        <v>0</v>
      </c>
      <c r="S87" s="13">
        <v>2</v>
      </c>
      <c r="T87" s="14">
        <v>0</v>
      </c>
      <c r="U87" s="15">
        <v>0</v>
      </c>
      <c r="V87" s="15">
        <v>0</v>
      </c>
      <c r="W87" s="16">
        <v>0</v>
      </c>
      <c r="X87" s="17">
        <v>0</v>
      </c>
      <c r="Y87" s="134"/>
    </row>
    <row r="88" spans="1:26" ht="17.25" hidden="1" customHeight="1" outlineLevel="1">
      <c r="A88" s="103" t="s">
        <v>133</v>
      </c>
      <c r="B88" s="18" t="s">
        <v>37</v>
      </c>
      <c r="C88" s="19">
        <v>43682</v>
      </c>
      <c r="D88" s="20" t="s">
        <v>32</v>
      </c>
      <c r="E88" s="21">
        <v>43688</v>
      </c>
      <c r="F88" s="22">
        <v>1</v>
      </c>
      <c r="G88" s="23" t="s">
        <v>33</v>
      </c>
      <c r="H88" s="24">
        <v>22</v>
      </c>
      <c r="I88" s="32">
        <v>2</v>
      </c>
      <c r="J88" s="25">
        <v>13</v>
      </c>
      <c r="K88" s="25">
        <v>33</v>
      </c>
      <c r="L88" s="25">
        <v>0</v>
      </c>
      <c r="M88" s="25">
        <v>22</v>
      </c>
      <c r="N88" s="25">
        <v>2</v>
      </c>
      <c r="O88" s="53">
        <v>1</v>
      </c>
      <c r="P88" s="56">
        <v>2</v>
      </c>
      <c r="Q88" s="27">
        <v>1</v>
      </c>
      <c r="R88" s="24">
        <v>0</v>
      </c>
      <c r="S88" s="27">
        <v>0</v>
      </c>
      <c r="T88" s="28">
        <v>0</v>
      </c>
      <c r="U88" s="29">
        <v>0</v>
      </c>
      <c r="V88" s="29">
        <v>0</v>
      </c>
      <c r="W88" s="30">
        <v>0</v>
      </c>
      <c r="X88" s="31">
        <v>0</v>
      </c>
      <c r="Y88" s="134"/>
    </row>
    <row r="89" spans="1:26" ht="17.25" hidden="1" customHeight="1" outlineLevel="1">
      <c r="A89" s="103" t="s">
        <v>133</v>
      </c>
      <c r="B89" s="5" t="s">
        <v>35</v>
      </c>
      <c r="C89" s="6">
        <v>43689</v>
      </c>
      <c r="D89" s="7" t="s">
        <v>32</v>
      </c>
      <c r="E89" s="8">
        <v>43695</v>
      </c>
      <c r="F89" s="9">
        <v>0</v>
      </c>
      <c r="G89" s="10" t="s">
        <v>33</v>
      </c>
      <c r="H89" s="11">
        <v>3</v>
      </c>
      <c r="I89" s="12">
        <v>3</v>
      </c>
      <c r="J89" s="12">
        <v>12</v>
      </c>
      <c r="K89" s="12">
        <v>11</v>
      </c>
      <c r="L89" s="12">
        <v>0</v>
      </c>
      <c r="M89" s="12">
        <v>11</v>
      </c>
      <c r="N89" s="12">
        <v>3</v>
      </c>
      <c r="O89" s="51">
        <v>3</v>
      </c>
      <c r="P89" s="55">
        <v>0</v>
      </c>
      <c r="Q89" s="13">
        <v>2</v>
      </c>
      <c r="R89" s="11">
        <v>0</v>
      </c>
      <c r="S89" s="13">
        <v>3</v>
      </c>
      <c r="T89" s="14">
        <v>0</v>
      </c>
      <c r="U89" s="15">
        <v>1</v>
      </c>
      <c r="V89" s="15">
        <v>0</v>
      </c>
      <c r="W89" s="16">
        <v>0</v>
      </c>
      <c r="X89" s="17">
        <v>0</v>
      </c>
      <c r="Y89" s="134"/>
    </row>
    <row r="90" spans="1:26" ht="17.25" hidden="1" customHeight="1" outlineLevel="1">
      <c r="A90" s="103" t="s">
        <v>133</v>
      </c>
      <c r="B90" s="18" t="s">
        <v>59</v>
      </c>
      <c r="C90" s="19">
        <v>43696</v>
      </c>
      <c r="D90" s="20" t="s">
        <v>32</v>
      </c>
      <c r="E90" s="21">
        <v>43702</v>
      </c>
      <c r="F90" s="22">
        <v>0</v>
      </c>
      <c r="G90" s="23" t="s">
        <v>33</v>
      </c>
      <c r="H90" s="24">
        <v>3</v>
      </c>
      <c r="I90" s="25">
        <v>0</v>
      </c>
      <c r="J90" s="25">
        <v>14</v>
      </c>
      <c r="K90" s="25">
        <v>29</v>
      </c>
      <c r="L90" s="25">
        <v>7</v>
      </c>
      <c r="M90" s="25">
        <v>10</v>
      </c>
      <c r="N90" s="25">
        <v>4</v>
      </c>
      <c r="O90" s="53">
        <v>2</v>
      </c>
      <c r="P90" s="56">
        <v>2</v>
      </c>
      <c r="Q90" s="27">
        <v>0</v>
      </c>
      <c r="R90" s="24">
        <v>0</v>
      </c>
      <c r="S90" s="27">
        <v>4</v>
      </c>
      <c r="T90" s="28">
        <v>0</v>
      </c>
      <c r="U90" s="29">
        <v>0</v>
      </c>
      <c r="V90" s="29">
        <v>0</v>
      </c>
      <c r="W90" s="30">
        <v>0</v>
      </c>
      <c r="X90" s="31">
        <v>0</v>
      </c>
      <c r="Y90" s="134"/>
    </row>
    <row r="91" spans="1:26" ht="17.25" hidden="1" customHeight="1" outlineLevel="1">
      <c r="A91" s="103" t="s">
        <v>133</v>
      </c>
      <c r="B91" s="5" t="s">
        <v>30</v>
      </c>
      <c r="C91" s="6">
        <v>43703</v>
      </c>
      <c r="D91" s="7" t="s">
        <v>32</v>
      </c>
      <c r="E91" s="8">
        <v>43709</v>
      </c>
      <c r="F91" s="9">
        <v>7</v>
      </c>
      <c r="G91" s="10" t="s">
        <v>33</v>
      </c>
      <c r="H91" s="11">
        <v>17</v>
      </c>
      <c r="I91" s="12">
        <v>1</v>
      </c>
      <c r="J91" s="12">
        <v>6</v>
      </c>
      <c r="K91" s="12">
        <v>31</v>
      </c>
      <c r="L91" s="12">
        <v>2</v>
      </c>
      <c r="M91" s="12">
        <v>12</v>
      </c>
      <c r="N91" s="12">
        <v>5</v>
      </c>
      <c r="O91" s="51">
        <v>7</v>
      </c>
      <c r="P91" s="55">
        <v>2</v>
      </c>
      <c r="Q91" s="13">
        <v>4</v>
      </c>
      <c r="R91" s="11">
        <v>0</v>
      </c>
      <c r="S91" s="13">
        <v>2</v>
      </c>
      <c r="T91" s="14">
        <v>0</v>
      </c>
      <c r="U91" s="15">
        <v>0</v>
      </c>
      <c r="V91" s="15">
        <v>0</v>
      </c>
      <c r="W91" s="16">
        <v>0</v>
      </c>
      <c r="X91" s="17">
        <v>0</v>
      </c>
      <c r="Y91" s="134"/>
    </row>
    <row r="92" spans="1:26" ht="17.25" hidden="1" customHeight="1" outlineLevel="1">
      <c r="A92" s="103" t="s">
        <v>133</v>
      </c>
      <c r="B92" s="18" t="s">
        <v>13</v>
      </c>
      <c r="C92" s="19">
        <v>43710</v>
      </c>
      <c r="D92" s="20" t="s">
        <v>32</v>
      </c>
      <c r="E92" s="21">
        <v>43716</v>
      </c>
      <c r="F92" s="22">
        <v>7</v>
      </c>
      <c r="G92" s="23" t="s">
        <v>33</v>
      </c>
      <c r="H92" s="24">
        <v>20</v>
      </c>
      <c r="I92" s="25">
        <v>5</v>
      </c>
      <c r="J92" s="25">
        <v>20</v>
      </c>
      <c r="K92" s="25">
        <v>36</v>
      </c>
      <c r="L92" s="25">
        <v>2</v>
      </c>
      <c r="M92" s="25">
        <v>27</v>
      </c>
      <c r="N92" s="25">
        <v>4</v>
      </c>
      <c r="O92" s="53">
        <v>5</v>
      </c>
      <c r="P92" s="56">
        <v>2</v>
      </c>
      <c r="Q92" s="27">
        <v>1</v>
      </c>
      <c r="R92" s="24">
        <v>0</v>
      </c>
      <c r="S92" s="27">
        <v>7</v>
      </c>
      <c r="T92" s="28">
        <v>0</v>
      </c>
      <c r="U92" s="29">
        <v>0</v>
      </c>
      <c r="V92" s="29">
        <v>0</v>
      </c>
      <c r="W92" s="30">
        <v>0</v>
      </c>
      <c r="X92" s="31">
        <v>0</v>
      </c>
      <c r="Y92" s="134"/>
    </row>
    <row r="93" spans="1:26" ht="17.25" hidden="1" customHeight="1" outlineLevel="1">
      <c r="A93" s="103" t="s">
        <v>133</v>
      </c>
      <c r="B93" s="5" t="s">
        <v>55</v>
      </c>
      <c r="C93" s="6">
        <v>43717</v>
      </c>
      <c r="D93" s="7" t="s">
        <v>32</v>
      </c>
      <c r="E93" s="8">
        <v>43723</v>
      </c>
      <c r="F93" s="9">
        <v>1</v>
      </c>
      <c r="G93" s="10" t="s">
        <v>33</v>
      </c>
      <c r="H93" s="11">
        <v>20</v>
      </c>
      <c r="I93" s="12">
        <v>4</v>
      </c>
      <c r="J93" s="12">
        <v>12</v>
      </c>
      <c r="K93" s="12">
        <v>39</v>
      </c>
      <c r="L93" s="12">
        <v>0</v>
      </c>
      <c r="M93" s="12">
        <v>19</v>
      </c>
      <c r="N93" s="12">
        <v>1</v>
      </c>
      <c r="O93" s="51">
        <v>3</v>
      </c>
      <c r="P93" s="55">
        <v>4</v>
      </c>
      <c r="Q93" s="13">
        <v>0</v>
      </c>
      <c r="R93" s="11">
        <v>0</v>
      </c>
      <c r="S93" s="13">
        <v>3</v>
      </c>
      <c r="T93" s="14">
        <v>0</v>
      </c>
      <c r="U93" s="15">
        <v>0</v>
      </c>
      <c r="V93" s="15">
        <v>0</v>
      </c>
      <c r="W93" s="16">
        <v>0</v>
      </c>
      <c r="X93" s="17">
        <v>0</v>
      </c>
      <c r="Y93" s="134"/>
    </row>
    <row r="94" spans="1:26" ht="17.25" hidden="1" customHeight="1" outlineLevel="1">
      <c r="A94" s="103" t="s">
        <v>133</v>
      </c>
      <c r="B94" s="18" t="s">
        <v>31</v>
      </c>
      <c r="C94" s="19">
        <v>43724</v>
      </c>
      <c r="D94" s="20" t="s">
        <v>32</v>
      </c>
      <c r="E94" s="21">
        <v>43730</v>
      </c>
      <c r="F94" s="22">
        <v>0</v>
      </c>
      <c r="G94" s="23" t="s">
        <v>33</v>
      </c>
      <c r="H94" s="24">
        <v>20</v>
      </c>
      <c r="I94" s="25">
        <v>3</v>
      </c>
      <c r="J94" s="25">
        <v>5</v>
      </c>
      <c r="K94" s="25">
        <v>34</v>
      </c>
      <c r="L94" s="25">
        <v>0</v>
      </c>
      <c r="M94" s="25">
        <v>11</v>
      </c>
      <c r="N94" s="25">
        <v>1</v>
      </c>
      <c r="O94" s="53">
        <v>4</v>
      </c>
      <c r="P94" s="56">
        <v>0</v>
      </c>
      <c r="Q94" s="27">
        <v>3</v>
      </c>
      <c r="R94" s="24">
        <v>0</v>
      </c>
      <c r="S94" s="27">
        <v>2</v>
      </c>
      <c r="T94" s="28">
        <v>0</v>
      </c>
      <c r="U94" s="29">
        <v>0</v>
      </c>
      <c r="V94" s="29">
        <v>0</v>
      </c>
      <c r="W94" s="30">
        <v>0</v>
      </c>
      <c r="X94" s="31">
        <v>0</v>
      </c>
      <c r="Y94" s="134"/>
    </row>
    <row r="95" spans="1:26" ht="17.25" hidden="1" customHeight="1" outlineLevel="1">
      <c r="A95" s="103" t="s">
        <v>133</v>
      </c>
      <c r="B95" s="5" t="s">
        <v>60</v>
      </c>
      <c r="C95" s="6">
        <v>43731</v>
      </c>
      <c r="D95" s="7" t="s">
        <v>32</v>
      </c>
      <c r="E95" s="8">
        <v>43737</v>
      </c>
      <c r="F95" s="9">
        <v>14</v>
      </c>
      <c r="G95" s="10" t="s">
        <v>33</v>
      </c>
      <c r="H95" s="11">
        <v>18</v>
      </c>
      <c r="I95" s="12">
        <v>2</v>
      </c>
      <c r="J95" s="12">
        <v>10</v>
      </c>
      <c r="K95" s="12">
        <v>33</v>
      </c>
      <c r="L95" s="12">
        <v>2</v>
      </c>
      <c r="M95" s="12">
        <v>11</v>
      </c>
      <c r="N95" s="12">
        <v>4</v>
      </c>
      <c r="O95" s="51">
        <v>3</v>
      </c>
      <c r="P95" s="55">
        <v>1</v>
      </c>
      <c r="Q95" s="13">
        <v>0</v>
      </c>
      <c r="R95" s="11">
        <v>0</v>
      </c>
      <c r="S95" s="13">
        <v>1</v>
      </c>
      <c r="T95" s="14">
        <v>0</v>
      </c>
      <c r="U95" s="15">
        <v>0</v>
      </c>
      <c r="V95" s="15">
        <v>0</v>
      </c>
      <c r="W95" s="15">
        <v>0</v>
      </c>
      <c r="X95" s="17">
        <v>0</v>
      </c>
      <c r="Y95" s="134"/>
      <c r="Z95" s="50"/>
    </row>
    <row r="96" spans="1:26" ht="17.25" hidden="1" customHeight="1" outlineLevel="1">
      <c r="A96" s="103" t="s">
        <v>133</v>
      </c>
      <c r="B96" s="18" t="s">
        <v>61</v>
      </c>
      <c r="C96" s="19">
        <v>43738</v>
      </c>
      <c r="D96" s="20" t="s">
        <v>32</v>
      </c>
      <c r="E96" s="21">
        <v>43744</v>
      </c>
      <c r="F96" s="22">
        <v>12</v>
      </c>
      <c r="G96" s="23" t="s">
        <v>33</v>
      </c>
      <c r="H96" s="24">
        <v>20</v>
      </c>
      <c r="I96" s="25">
        <v>0</v>
      </c>
      <c r="J96" s="25">
        <v>8</v>
      </c>
      <c r="K96" s="25">
        <v>24</v>
      </c>
      <c r="L96" s="25">
        <v>4</v>
      </c>
      <c r="M96" s="25">
        <v>14</v>
      </c>
      <c r="N96" s="25">
        <v>2</v>
      </c>
      <c r="O96" s="53">
        <v>7</v>
      </c>
      <c r="P96" s="56">
        <v>0</v>
      </c>
      <c r="Q96" s="27">
        <v>0</v>
      </c>
      <c r="R96" s="24">
        <v>0</v>
      </c>
      <c r="S96" s="27">
        <v>0</v>
      </c>
      <c r="T96" s="57">
        <v>0</v>
      </c>
      <c r="U96" s="58">
        <v>0</v>
      </c>
      <c r="V96" s="59">
        <v>0</v>
      </c>
      <c r="W96" s="59">
        <v>0</v>
      </c>
      <c r="X96" s="31">
        <v>0</v>
      </c>
      <c r="Y96" s="134"/>
    </row>
    <row r="97" spans="1:42" ht="17.25" hidden="1" customHeight="1" outlineLevel="1">
      <c r="A97" s="103" t="s">
        <v>133</v>
      </c>
      <c r="B97" s="5" t="s">
        <v>62</v>
      </c>
      <c r="C97" s="6">
        <v>43745</v>
      </c>
      <c r="D97" s="7" t="s">
        <v>32</v>
      </c>
      <c r="E97" s="8">
        <v>43751</v>
      </c>
      <c r="F97" s="9">
        <v>7</v>
      </c>
      <c r="G97" s="10" t="s">
        <v>33</v>
      </c>
      <c r="H97" s="11">
        <v>17</v>
      </c>
      <c r="I97" s="12">
        <v>2</v>
      </c>
      <c r="J97" s="12">
        <v>10</v>
      </c>
      <c r="K97" s="12">
        <v>29</v>
      </c>
      <c r="L97" s="12">
        <v>3</v>
      </c>
      <c r="M97" s="12">
        <v>24</v>
      </c>
      <c r="N97" s="12">
        <v>0</v>
      </c>
      <c r="O97" s="51">
        <v>2</v>
      </c>
      <c r="P97" s="55">
        <v>3</v>
      </c>
      <c r="Q97" s="13">
        <v>1</v>
      </c>
      <c r="R97" s="11">
        <v>0</v>
      </c>
      <c r="S97" s="11">
        <v>3</v>
      </c>
      <c r="T97" s="60">
        <v>0</v>
      </c>
      <c r="U97" s="61">
        <v>0</v>
      </c>
      <c r="V97" s="62">
        <v>0</v>
      </c>
      <c r="W97" s="61">
        <v>0</v>
      </c>
      <c r="X97" s="17">
        <v>0</v>
      </c>
      <c r="Y97" s="134"/>
    </row>
    <row r="98" spans="1:42" ht="17.25" hidden="1" customHeight="1" outlineLevel="1">
      <c r="A98" s="103" t="s">
        <v>133</v>
      </c>
      <c r="B98" s="18" t="s">
        <v>17</v>
      </c>
      <c r="C98" s="19">
        <v>43752</v>
      </c>
      <c r="D98" s="20" t="s">
        <v>32</v>
      </c>
      <c r="E98" s="21">
        <v>43758</v>
      </c>
      <c r="F98" s="22">
        <v>10</v>
      </c>
      <c r="G98" s="23" t="s">
        <v>33</v>
      </c>
      <c r="H98" s="24">
        <v>11</v>
      </c>
      <c r="I98" s="25">
        <v>1</v>
      </c>
      <c r="J98" s="25">
        <v>19</v>
      </c>
      <c r="K98" s="25">
        <v>29</v>
      </c>
      <c r="L98" s="25">
        <v>2</v>
      </c>
      <c r="M98" s="25">
        <v>17</v>
      </c>
      <c r="N98" s="25">
        <v>3</v>
      </c>
      <c r="O98" s="53">
        <v>2</v>
      </c>
      <c r="P98" s="56">
        <v>0</v>
      </c>
      <c r="Q98" s="27">
        <v>0</v>
      </c>
      <c r="R98" s="24">
        <v>0</v>
      </c>
      <c r="S98" s="27">
        <v>2</v>
      </c>
      <c r="T98" s="57">
        <v>0</v>
      </c>
      <c r="U98" s="59">
        <v>0</v>
      </c>
      <c r="V98" s="63">
        <v>0</v>
      </c>
      <c r="W98" s="59">
        <v>0</v>
      </c>
      <c r="X98" s="31">
        <v>0</v>
      </c>
      <c r="Y98" s="134"/>
    </row>
    <row r="99" spans="1:42" ht="17.25" hidden="1" customHeight="1" outlineLevel="1">
      <c r="A99" s="103" t="s">
        <v>133</v>
      </c>
      <c r="B99" s="5" t="s">
        <v>63</v>
      </c>
      <c r="C99" s="6">
        <v>43759</v>
      </c>
      <c r="D99" s="7" t="s">
        <v>32</v>
      </c>
      <c r="E99" s="8">
        <v>43765</v>
      </c>
      <c r="F99" s="9">
        <v>5</v>
      </c>
      <c r="G99" s="10" t="s">
        <v>33</v>
      </c>
      <c r="H99" s="11">
        <v>14</v>
      </c>
      <c r="I99" s="12">
        <v>3</v>
      </c>
      <c r="J99" s="12">
        <v>12</v>
      </c>
      <c r="K99" s="12">
        <v>28</v>
      </c>
      <c r="L99" s="12">
        <v>10</v>
      </c>
      <c r="M99" s="12">
        <v>8</v>
      </c>
      <c r="N99" s="12">
        <v>0</v>
      </c>
      <c r="O99" s="51">
        <v>2</v>
      </c>
      <c r="P99" s="55">
        <v>2</v>
      </c>
      <c r="Q99" s="13">
        <v>0</v>
      </c>
      <c r="R99" s="11">
        <v>0</v>
      </c>
      <c r="S99" s="13">
        <v>5</v>
      </c>
      <c r="T99" s="60">
        <v>0</v>
      </c>
      <c r="U99" s="61">
        <v>0</v>
      </c>
      <c r="V99" s="62">
        <v>0</v>
      </c>
      <c r="W99" s="61">
        <v>0</v>
      </c>
      <c r="X99" s="17">
        <v>0</v>
      </c>
      <c r="Y99" s="134"/>
    </row>
    <row r="100" spans="1:42" ht="17.25" hidden="1" customHeight="1" outlineLevel="1">
      <c r="A100" s="103" t="s">
        <v>133</v>
      </c>
      <c r="B100" s="18" t="s">
        <v>64</v>
      </c>
      <c r="C100" s="19">
        <v>43766</v>
      </c>
      <c r="D100" s="20" t="s">
        <v>32</v>
      </c>
      <c r="E100" s="21">
        <v>43772</v>
      </c>
      <c r="F100" s="22">
        <v>8</v>
      </c>
      <c r="G100" s="23" t="s">
        <v>33</v>
      </c>
      <c r="H100" s="24">
        <v>8</v>
      </c>
      <c r="I100" s="25">
        <v>1</v>
      </c>
      <c r="J100" s="25">
        <v>21</v>
      </c>
      <c r="K100" s="25">
        <v>20</v>
      </c>
      <c r="L100" s="25">
        <v>7</v>
      </c>
      <c r="M100" s="25">
        <v>11</v>
      </c>
      <c r="N100" s="25">
        <v>0</v>
      </c>
      <c r="O100" s="53">
        <v>2</v>
      </c>
      <c r="P100" s="56">
        <v>0</v>
      </c>
      <c r="Q100" s="27">
        <v>3</v>
      </c>
      <c r="R100" s="24">
        <v>0</v>
      </c>
      <c r="S100" s="27">
        <v>0</v>
      </c>
      <c r="T100" s="57">
        <v>0</v>
      </c>
      <c r="U100" s="59">
        <v>0</v>
      </c>
      <c r="V100" s="63">
        <v>0</v>
      </c>
      <c r="W100" s="59">
        <v>0</v>
      </c>
      <c r="X100" s="31">
        <v>0</v>
      </c>
      <c r="Y100" s="134"/>
    </row>
    <row r="101" spans="1:42" ht="17.25" hidden="1" customHeight="1" outlineLevel="1">
      <c r="A101" s="103" t="s">
        <v>133</v>
      </c>
      <c r="B101" s="5" t="s">
        <v>65</v>
      </c>
      <c r="C101" s="6">
        <v>43773</v>
      </c>
      <c r="D101" s="7" t="s">
        <v>32</v>
      </c>
      <c r="E101" s="8">
        <v>43779</v>
      </c>
      <c r="F101" s="9">
        <v>20</v>
      </c>
      <c r="G101" s="10" t="s">
        <v>33</v>
      </c>
      <c r="H101" s="11">
        <v>11</v>
      </c>
      <c r="I101" s="12">
        <v>11</v>
      </c>
      <c r="J101" s="12">
        <v>16</v>
      </c>
      <c r="K101" s="12">
        <v>30</v>
      </c>
      <c r="L101" s="12">
        <v>15</v>
      </c>
      <c r="M101" s="12">
        <v>11</v>
      </c>
      <c r="N101" s="12">
        <v>0</v>
      </c>
      <c r="O101" s="51">
        <v>1</v>
      </c>
      <c r="P101" s="55">
        <v>3</v>
      </c>
      <c r="Q101" s="13">
        <v>1</v>
      </c>
      <c r="R101" s="11">
        <v>0</v>
      </c>
      <c r="S101" s="13">
        <v>1</v>
      </c>
      <c r="T101" s="60">
        <v>0</v>
      </c>
      <c r="U101" s="61">
        <v>1</v>
      </c>
      <c r="V101" s="62">
        <v>0</v>
      </c>
      <c r="W101" s="61">
        <v>0</v>
      </c>
      <c r="X101" s="17">
        <v>0</v>
      </c>
      <c r="Y101" s="134"/>
    </row>
    <row r="102" spans="1:42" ht="17.25" hidden="1" customHeight="1" outlineLevel="1">
      <c r="A102" s="103" t="s">
        <v>133</v>
      </c>
      <c r="B102" s="18" t="s">
        <v>66</v>
      </c>
      <c r="C102" s="19">
        <v>43780</v>
      </c>
      <c r="D102" s="20" t="s">
        <v>32</v>
      </c>
      <c r="E102" s="21">
        <v>43786</v>
      </c>
      <c r="F102" s="22">
        <v>74</v>
      </c>
      <c r="G102" s="23" t="s">
        <v>33</v>
      </c>
      <c r="H102" s="24">
        <v>17</v>
      </c>
      <c r="I102" s="25">
        <v>5</v>
      </c>
      <c r="J102" s="25">
        <v>19</v>
      </c>
      <c r="K102" s="25">
        <v>32</v>
      </c>
      <c r="L102" s="25">
        <v>8</v>
      </c>
      <c r="M102" s="25">
        <v>2</v>
      </c>
      <c r="N102" s="25">
        <v>0</v>
      </c>
      <c r="O102" s="53">
        <v>4</v>
      </c>
      <c r="P102" s="56">
        <v>2</v>
      </c>
      <c r="Q102" s="27">
        <v>0</v>
      </c>
      <c r="R102" s="24">
        <v>0</v>
      </c>
      <c r="S102" s="27">
        <v>0</v>
      </c>
      <c r="T102" s="57">
        <v>0</v>
      </c>
      <c r="U102" s="59">
        <v>0</v>
      </c>
      <c r="V102" s="63">
        <v>0</v>
      </c>
      <c r="W102" s="59">
        <v>0</v>
      </c>
      <c r="X102" s="31">
        <v>0</v>
      </c>
      <c r="Y102" s="134"/>
    </row>
    <row r="103" spans="1:42" ht="17.25" hidden="1" customHeight="1" outlineLevel="1">
      <c r="A103" s="103" t="s">
        <v>133</v>
      </c>
      <c r="B103" s="5" t="s">
        <v>67</v>
      </c>
      <c r="C103" s="6">
        <v>43787</v>
      </c>
      <c r="D103" s="7" t="s">
        <v>32</v>
      </c>
      <c r="E103" s="8">
        <v>43793</v>
      </c>
      <c r="F103" s="9">
        <v>114</v>
      </c>
      <c r="G103" s="10" t="s">
        <v>33</v>
      </c>
      <c r="H103" s="11">
        <v>14</v>
      </c>
      <c r="I103" s="12">
        <v>1</v>
      </c>
      <c r="J103" s="12">
        <v>23</v>
      </c>
      <c r="K103" s="12">
        <v>22</v>
      </c>
      <c r="L103" s="12">
        <v>6</v>
      </c>
      <c r="M103" s="12">
        <v>7</v>
      </c>
      <c r="N103" s="12">
        <v>0</v>
      </c>
      <c r="O103" s="51">
        <v>0</v>
      </c>
      <c r="P103" s="55">
        <v>1</v>
      </c>
      <c r="Q103" s="13">
        <v>1</v>
      </c>
      <c r="R103" s="11">
        <v>0</v>
      </c>
      <c r="S103" s="13">
        <v>1</v>
      </c>
      <c r="T103" s="14">
        <v>0</v>
      </c>
      <c r="U103" s="15">
        <v>1</v>
      </c>
      <c r="V103" s="15">
        <v>0</v>
      </c>
      <c r="W103" s="64">
        <v>0</v>
      </c>
      <c r="X103" s="17">
        <v>0</v>
      </c>
      <c r="Y103" s="134"/>
    </row>
    <row r="104" spans="1:42" ht="17.25" hidden="1" customHeight="1" outlineLevel="1">
      <c r="A104" s="103" t="s">
        <v>133</v>
      </c>
      <c r="B104" s="18" t="s">
        <v>68</v>
      </c>
      <c r="C104" s="19">
        <v>43794</v>
      </c>
      <c r="D104" s="20" t="s">
        <v>32</v>
      </c>
      <c r="E104" s="21">
        <v>43800</v>
      </c>
      <c r="F104" s="22">
        <v>146</v>
      </c>
      <c r="G104" s="23" t="s">
        <v>33</v>
      </c>
      <c r="H104" s="24">
        <v>12</v>
      </c>
      <c r="I104" s="25">
        <v>3</v>
      </c>
      <c r="J104" s="25">
        <v>33</v>
      </c>
      <c r="K104" s="25">
        <v>36</v>
      </c>
      <c r="L104" s="25">
        <v>10</v>
      </c>
      <c r="M104" s="25">
        <v>5</v>
      </c>
      <c r="N104" s="25">
        <v>2</v>
      </c>
      <c r="O104" s="53">
        <v>4</v>
      </c>
      <c r="P104" s="56">
        <v>0</v>
      </c>
      <c r="Q104" s="27">
        <v>1</v>
      </c>
      <c r="R104" s="24">
        <v>0</v>
      </c>
      <c r="S104" s="27">
        <v>0</v>
      </c>
      <c r="T104" s="57">
        <v>0</v>
      </c>
      <c r="U104" s="59">
        <v>3</v>
      </c>
      <c r="V104" s="59">
        <v>0</v>
      </c>
      <c r="W104" s="63">
        <v>0</v>
      </c>
      <c r="X104" s="31">
        <v>0</v>
      </c>
      <c r="Y104" s="134"/>
      <c r="Z104" s="50"/>
    </row>
    <row r="105" spans="1:42" ht="17.25" hidden="1" customHeight="1" outlineLevel="1">
      <c r="A105" s="103" t="s">
        <v>133</v>
      </c>
      <c r="B105" s="5" t="s">
        <v>69</v>
      </c>
      <c r="C105" s="6">
        <v>43801</v>
      </c>
      <c r="D105" s="7" t="s">
        <v>32</v>
      </c>
      <c r="E105" s="8">
        <v>43807</v>
      </c>
      <c r="F105" s="9">
        <v>157</v>
      </c>
      <c r="G105" s="10" t="s">
        <v>33</v>
      </c>
      <c r="H105" s="11">
        <v>5</v>
      </c>
      <c r="I105" s="12">
        <v>8</v>
      </c>
      <c r="J105" s="12">
        <v>19</v>
      </c>
      <c r="K105" s="12">
        <v>40</v>
      </c>
      <c r="L105" s="12">
        <v>6</v>
      </c>
      <c r="M105" s="12">
        <v>4</v>
      </c>
      <c r="N105" s="12">
        <v>3</v>
      </c>
      <c r="O105" s="51">
        <v>3</v>
      </c>
      <c r="P105" s="55">
        <v>0</v>
      </c>
      <c r="Q105" s="13">
        <v>0</v>
      </c>
      <c r="R105" s="11">
        <v>0</v>
      </c>
      <c r="S105" s="13">
        <v>3</v>
      </c>
      <c r="T105" s="60">
        <v>0</v>
      </c>
      <c r="U105" s="61">
        <v>1</v>
      </c>
      <c r="V105" s="61">
        <v>0</v>
      </c>
      <c r="W105" s="61">
        <v>0</v>
      </c>
      <c r="X105" s="17">
        <v>0</v>
      </c>
      <c r="Y105" s="134"/>
    </row>
    <row r="106" spans="1:42" ht="17.25" hidden="1" customHeight="1" outlineLevel="1">
      <c r="A106" s="103" t="s">
        <v>133</v>
      </c>
      <c r="B106" s="18" t="s">
        <v>70</v>
      </c>
      <c r="C106" s="19">
        <v>43808</v>
      </c>
      <c r="D106" s="20" t="s">
        <v>32</v>
      </c>
      <c r="E106" s="21">
        <v>43814</v>
      </c>
      <c r="F106" s="22">
        <v>265</v>
      </c>
      <c r="G106" s="23" t="s">
        <v>33</v>
      </c>
      <c r="H106" s="24">
        <v>3</v>
      </c>
      <c r="I106" s="25">
        <v>4</v>
      </c>
      <c r="J106" s="25">
        <v>39</v>
      </c>
      <c r="K106" s="25">
        <v>56</v>
      </c>
      <c r="L106" s="25">
        <v>11</v>
      </c>
      <c r="M106" s="25">
        <v>5</v>
      </c>
      <c r="N106" s="25">
        <v>3</v>
      </c>
      <c r="O106" s="53">
        <v>3</v>
      </c>
      <c r="P106" s="56">
        <v>0</v>
      </c>
      <c r="Q106" s="27">
        <v>1</v>
      </c>
      <c r="R106" s="24">
        <v>0</v>
      </c>
      <c r="S106" s="27">
        <v>0</v>
      </c>
      <c r="T106" s="57">
        <v>0</v>
      </c>
      <c r="U106" s="59">
        <v>1</v>
      </c>
      <c r="V106" s="59">
        <v>0</v>
      </c>
      <c r="W106" s="59">
        <v>0</v>
      </c>
      <c r="X106" s="31">
        <v>0</v>
      </c>
      <c r="Y106" s="134"/>
    </row>
    <row r="107" spans="1:42" ht="17.25" hidden="1" customHeight="1" outlineLevel="1">
      <c r="A107" s="103" t="s">
        <v>133</v>
      </c>
      <c r="B107" s="5" t="s">
        <v>71</v>
      </c>
      <c r="C107" s="6">
        <v>43815</v>
      </c>
      <c r="D107" s="7" t="s">
        <v>32</v>
      </c>
      <c r="E107" s="8">
        <v>43821</v>
      </c>
      <c r="F107" s="9">
        <v>332</v>
      </c>
      <c r="G107" s="10" t="s">
        <v>33</v>
      </c>
      <c r="H107" s="11">
        <v>4</v>
      </c>
      <c r="I107" s="12">
        <v>9</v>
      </c>
      <c r="J107" s="12">
        <v>41</v>
      </c>
      <c r="K107" s="12">
        <v>50</v>
      </c>
      <c r="L107" s="12">
        <v>5</v>
      </c>
      <c r="M107" s="12">
        <v>4</v>
      </c>
      <c r="N107" s="12">
        <v>3</v>
      </c>
      <c r="O107" s="51">
        <v>2</v>
      </c>
      <c r="P107" s="55">
        <v>0</v>
      </c>
      <c r="Q107" s="13">
        <v>0</v>
      </c>
      <c r="R107" s="11">
        <v>0</v>
      </c>
      <c r="S107" s="13">
        <v>2</v>
      </c>
      <c r="T107" s="60">
        <v>0</v>
      </c>
      <c r="U107" s="61">
        <v>0</v>
      </c>
      <c r="V107" s="61">
        <v>0</v>
      </c>
      <c r="W107" s="61">
        <v>0</v>
      </c>
      <c r="X107" s="17">
        <v>0</v>
      </c>
      <c r="Y107" s="134"/>
    </row>
    <row r="108" spans="1:42" ht="17.25" hidden="1" customHeight="1" outlineLevel="1" thickBot="1">
      <c r="A108" s="103" t="s">
        <v>133</v>
      </c>
      <c r="B108" s="18" t="s">
        <v>72</v>
      </c>
      <c r="C108" s="19">
        <v>43822</v>
      </c>
      <c r="D108" s="20" t="s">
        <v>32</v>
      </c>
      <c r="E108" s="21">
        <v>43828</v>
      </c>
      <c r="F108" s="22">
        <v>408</v>
      </c>
      <c r="G108" s="23" t="s">
        <v>33</v>
      </c>
      <c r="H108" s="24">
        <v>2</v>
      </c>
      <c r="I108" s="25">
        <v>9</v>
      </c>
      <c r="J108" s="25">
        <v>50</v>
      </c>
      <c r="K108" s="25">
        <v>77</v>
      </c>
      <c r="L108" s="25">
        <v>11</v>
      </c>
      <c r="M108" s="25">
        <v>0</v>
      </c>
      <c r="N108" s="25">
        <v>4</v>
      </c>
      <c r="O108" s="53">
        <v>3</v>
      </c>
      <c r="P108" s="56">
        <v>0</v>
      </c>
      <c r="Q108" s="27">
        <v>0</v>
      </c>
      <c r="R108" s="24">
        <v>0</v>
      </c>
      <c r="S108" s="27">
        <v>2</v>
      </c>
      <c r="T108" s="28">
        <v>0</v>
      </c>
      <c r="U108" s="29">
        <v>0</v>
      </c>
      <c r="V108" s="29">
        <v>1</v>
      </c>
      <c r="W108" s="30">
        <v>0</v>
      </c>
      <c r="X108" s="31">
        <v>0</v>
      </c>
      <c r="Y108" s="134"/>
    </row>
    <row r="109" spans="1:42" ht="17.25" customHeight="1" collapsed="1" thickBot="1">
      <c r="A109" s="34"/>
      <c r="B109" s="257" t="s">
        <v>136</v>
      </c>
      <c r="C109" s="258"/>
      <c r="D109" s="258"/>
      <c r="E109" s="259"/>
      <c r="F109" s="35">
        <f>SUM(F57:F108)</f>
        <v>6904</v>
      </c>
      <c r="G109" s="36" t="s">
        <v>33</v>
      </c>
      <c r="H109" s="37">
        <f t="shared" ref="H109:P109" si="2">SUM(H57:H108)</f>
        <v>395</v>
      </c>
      <c r="I109" s="38">
        <f t="shared" si="2"/>
        <v>254</v>
      </c>
      <c r="J109" s="38">
        <f t="shared" si="2"/>
        <v>1218</v>
      </c>
      <c r="K109" s="38">
        <f t="shared" si="2"/>
        <v>2164</v>
      </c>
      <c r="L109" s="38">
        <f t="shared" si="2"/>
        <v>208</v>
      </c>
      <c r="M109" s="38">
        <f t="shared" si="2"/>
        <v>1351</v>
      </c>
      <c r="N109" s="38">
        <f t="shared" si="2"/>
        <v>359</v>
      </c>
      <c r="O109" s="65">
        <f t="shared" si="2"/>
        <v>160</v>
      </c>
      <c r="P109" s="66">
        <f t="shared" si="2"/>
        <v>176</v>
      </c>
      <c r="Q109" s="39">
        <f t="shared" ref="Q109:X109" si="3">SUM(Q57:Q108)</f>
        <v>42</v>
      </c>
      <c r="R109" s="37">
        <f t="shared" si="3"/>
        <v>0</v>
      </c>
      <c r="S109" s="39">
        <f t="shared" si="3"/>
        <v>83</v>
      </c>
      <c r="T109" s="40">
        <f t="shared" si="3"/>
        <v>2</v>
      </c>
      <c r="U109" s="41">
        <f t="shared" si="3"/>
        <v>12</v>
      </c>
      <c r="V109" s="41">
        <f t="shared" si="3"/>
        <v>3</v>
      </c>
      <c r="W109" s="42">
        <f t="shared" si="3"/>
        <v>0</v>
      </c>
      <c r="X109" s="43">
        <f t="shared" si="3"/>
        <v>20</v>
      </c>
      <c r="Y109" s="136"/>
      <c r="AC109" s="204"/>
      <c r="AD109" s="204"/>
      <c r="AE109" s="204"/>
      <c r="AF109" s="204"/>
      <c r="AG109" s="204"/>
      <c r="AH109" s="204"/>
      <c r="AI109" s="204"/>
      <c r="AJ109" s="204"/>
      <c r="AK109" s="204"/>
      <c r="AL109" s="204"/>
      <c r="AM109" s="204"/>
      <c r="AN109" s="204"/>
      <c r="AO109" s="204"/>
      <c r="AP109" s="204"/>
    </row>
    <row r="110" spans="1:42" ht="17.25" customHeight="1" thickBot="1"/>
    <row r="111" spans="1:42" ht="17.25" customHeight="1" outlineLevel="1" thickBot="1">
      <c r="A111" s="102" t="s">
        <v>129</v>
      </c>
      <c r="B111" s="67" t="s">
        <v>24</v>
      </c>
      <c r="C111" s="68">
        <v>43464</v>
      </c>
      <c r="D111" s="69" t="s">
        <v>32</v>
      </c>
      <c r="E111" s="70">
        <f>C111+6</f>
        <v>43470</v>
      </c>
      <c r="F111" s="71">
        <v>206</v>
      </c>
      <c r="G111" s="72" t="s">
        <v>33</v>
      </c>
      <c r="H111" s="73">
        <v>2</v>
      </c>
      <c r="I111" s="74">
        <v>0</v>
      </c>
      <c r="J111" s="74">
        <v>15</v>
      </c>
      <c r="K111" s="74">
        <v>21</v>
      </c>
      <c r="L111" s="74">
        <v>9</v>
      </c>
      <c r="M111" s="74">
        <v>1</v>
      </c>
      <c r="N111" s="74">
        <v>0</v>
      </c>
      <c r="O111" s="75">
        <v>2</v>
      </c>
      <c r="P111" s="76">
        <v>0</v>
      </c>
      <c r="Q111" s="77">
        <v>0</v>
      </c>
      <c r="R111" s="73">
        <v>0</v>
      </c>
      <c r="S111" s="77">
        <v>0</v>
      </c>
      <c r="T111" s="78">
        <v>0</v>
      </c>
      <c r="U111" s="79">
        <v>0</v>
      </c>
      <c r="V111" s="79">
        <v>0</v>
      </c>
      <c r="W111" s="80">
        <v>0</v>
      </c>
      <c r="X111" s="81">
        <v>0</v>
      </c>
      <c r="Y111" s="134"/>
    </row>
    <row r="112" spans="1:42" ht="15" customHeight="1" outlineLevel="1" thickBot="1">
      <c r="A112" s="102" t="s">
        <v>129</v>
      </c>
      <c r="B112" s="18" t="s">
        <v>36</v>
      </c>
      <c r="C112" s="19">
        <f t="shared" ref="C112:C121" si="4">E111+1</f>
        <v>43471</v>
      </c>
      <c r="D112" s="20" t="s">
        <v>32</v>
      </c>
      <c r="E112" s="21">
        <f t="shared" ref="E112:E121" si="5">E111+7</f>
        <v>43477</v>
      </c>
      <c r="F112" s="22">
        <v>267</v>
      </c>
      <c r="G112" s="120" t="s">
        <v>33</v>
      </c>
      <c r="H112" s="24">
        <v>3</v>
      </c>
      <c r="I112" s="25">
        <v>2</v>
      </c>
      <c r="J112" s="25">
        <v>37</v>
      </c>
      <c r="K112" s="25">
        <v>50</v>
      </c>
      <c r="L112" s="26">
        <v>19</v>
      </c>
      <c r="M112" s="25">
        <v>6</v>
      </c>
      <c r="N112" s="25">
        <v>4</v>
      </c>
      <c r="O112" s="53">
        <v>4</v>
      </c>
      <c r="P112" s="54">
        <v>0</v>
      </c>
      <c r="Q112" s="27">
        <v>0</v>
      </c>
      <c r="R112" s="24">
        <v>0</v>
      </c>
      <c r="S112" s="27">
        <v>0</v>
      </c>
      <c r="T112" s="28">
        <v>0</v>
      </c>
      <c r="U112" s="29">
        <v>0</v>
      </c>
      <c r="V112" s="29">
        <v>0</v>
      </c>
      <c r="W112" s="30">
        <v>0</v>
      </c>
      <c r="X112" s="31">
        <v>0</v>
      </c>
      <c r="Y112" s="134"/>
    </row>
    <row r="113" spans="1:25" ht="15" customHeight="1" outlineLevel="1" thickBot="1">
      <c r="A113" s="102" t="s">
        <v>129</v>
      </c>
      <c r="B113" s="5" t="s">
        <v>38</v>
      </c>
      <c r="C113" s="6">
        <f t="shared" si="4"/>
        <v>43478</v>
      </c>
      <c r="D113" s="7" t="s">
        <v>32</v>
      </c>
      <c r="E113" s="8">
        <f t="shared" si="5"/>
        <v>43484</v>
      </c>
      <c r="F113" s="9">
        <v>193</v>
      </c>
      <c r="G113" s="121" t="s">
        <v>33</v>
      </c>
      <c r="H113" s="11">
        <v>1</v>
      </c>
      <c r="I113" s="12">
        <v>1</v>
      </c>
      <c r="J113" s="12">
        <v>46</v>
      </c>
      <c r="K113" s="12">
        <v>59</v>
      </c>
      <c r="L113" s="12">
        <v>6</v>
      </c>
      <c r="M113" s="12">
        <v>2</v>
      </c>
      <c r="N113" s="12">
        <v>4</v>
      </c>
      <c r="O113" s="51">
        <v>2</v>
      </c>
      <c r="P113" s="55">
        <v>0</v>
      </c>
      <c r="Q113" s="13">
        <v>0</v>
      </c>
      <c r="R113" s="11">
        <v>0</v>
      </c>
      <c r="S113" s="13">
        <v>0</v>
      </c>
      <c r="T113" s="14">
        <v>0</v>
      </c>
      <c r="U113" s="15">
        <v>0</v>
      </c>
      <c r="V113" s="15">
        <v>0</v>
      </c>
      <c r="W113" s="16">
        <v>0</v>
      </c>
      <c r="X113" s="17">
        <v>0</v>
      </c>
      <c r="Y113" s="134"/>
    </row>
    <row r="114" spans="1:25" ht="15" customHeight="1" outlineLevel="1" thickBot="1">
      <c r="A114" s="102" t="s">
        <v>129</v>
      </c>
      <c r="B114" s="18" t="s">
        <v>39</v>
      </c>
      <c r="C114" s="19">
        <f t="shared" si="4"/>
        <v>43485</v>
      </c>
      <c r="D114" s="20" t="s">
        <v>32</v>
      </c>
      <c r="E114" s="21">
        <f t="shared" si="5"/>
        <v>43491</v>
      </c>
      <c r="F114" s="22">
        <v>237</v>
      </c>
      <c r="G114" s="120" t="s">
        <v>33</v>
      </c>
      <c r="H114" s="24">
        <v>2</v>
      </c>
      <c r="I114" s="25">
        <v>4</v>
      </c>
      <c r="J114" s="25">
        <v>86</v>
      </c>
      <c r="K114" s="25">
        <v>79</v>
      </c>
      <c r="L114" s="25">
        <v>21</v>
      </c>
      <c r="M114" s="25">
        <v>1</v>
      </c>
      <c r="N114" s="25">
        <v>3</v>
      </c>
      <c r="O114" s="53">
        <v>2</v>
      </c>
      <c r="P114" s="56">
        <v>0</v>
      </c>
      <c r="Q114" s="27">
        <v>2</v>
      </c>
      <c r="R114" s="24">
        <v>0</v>
      </c>
      <c r="S114" s="27">
        <v>0</v>
      </c>
      <c r="T114" s="28">
        <v>0</v>
      </c>
      <c r="U114" s="29">
        <v>1</v>
      </c>
      <c r="V114" s="29">
        <v>1</v>
      </c>
      <c r="W114" s="30">
        <v>0</v>
      </c>
      <c r="X114" s="31">
        <v>0</v>
      </c>
      <c r="Y114" s="134"/>
    </row>
    <row r="115" spans="1:25" ht="16.5" customHeight="1" outlineLevel="1" thickBot="1">
      <c r="A115" s="102" t="s">
        <v>129</v>
      </c>
      <c r="B115" s="5" t="s">
        <v>40</v>
      </c>
      <c r="C115" s="6">
        <f t="shared" si="4"/>
        <v>43492</v>
      </c>
      <c r="D115" s="7" t="s">
        <v>32</v>
      </c>
      <c r="E115" s="8">
        <f t="shared" si="5"/>
        <v>43498</v>
      </c>
      <c r="F115" s="9">
        <v>274</v>
      </c>
      <c r="G115" s="121" t="s">
        <v>33</v>
      </c>
      <c r="H115" s="11">
        <v>2</v>
      </c>
      <c r="I115" s="12">
        <v>3</v>
      </c>
      <c r="J115" s="12">
        <v>89</v>
      </c>
      <c r="K115" s="12">
        <v>96</v>
      </c>
      <c r="L115" s="12">
        <v>3</v>
      </c>
      <c r="M115" s="12">
        <v>2</v>
      </c>
      <c r="N115" s="12">
        <v>7</v>
      </c>
      <c r="O115" s="51">
        <v>2</v>
      </c>
      <c r="P115" s="55">
        <v>0</v>
      </c>
      <c r="Q115" s="13">
        <v>2</v>
      </c>
      <c r="R115" s="11">
        <v>0</v>
      </c>
      <c r="S115" s="13">
        <v>0</v>
      </c>
      <c r="T115" s="14">
        <v>0</v>
      </c>
      <c r="U115" s="15">
        <v>0</v>
      </c>
      <c r="V115" s="15">
        <v>0</v>
      </c>
      <c r="W115" s="16">
        <v>0</v>
      </c>
      <c r="X115" s="17">
        <v>0</v>
      </c>
      <c r="Y115" s="134"/>
    </row>
    <row r="116" spans="1:25" ht="16.5" customHeight="1" outlineLevel="1" thickBot="1">
      <c r="A116" s="102" t="s">
        <v>129</v>
      </c>
      <c r="B116" s="18" t="s">
        <v>41</v>
      </c>
      <c r="C116" s="19">
        <f t="shared" si="4"/>
        <v>43499</v>
      </c>
      <c r="D116" s="20" t="s">
        <v>32</v>
      </c>
      <c r="E116" s="21">
        <f t="shared" si="5"/>
        <v>43505</v>
      </c>
      <c r="F116" s="22">
        <v>149</v>
      </c>
      <c r="G116" s="120" t="s">
        <v>33</v>
      </c>
      <c r="H116" s="24">
        <v>3</v>
      </c>
      <c r="I116" s="32">
        <v>2</v>
      </c>
      <c r="J116" s="25">
        <v>112</v>
      </c>
      <c r="K116" s="25">
        <v>73</v>
      </c>
      <c r="L116" s="25">
        <v>19</v>
      </c>
      <c r="M116" s="25">
        <v>1</v>
      </c>
      <c r="N116" s="25">
        <v>6</v>
      </c>
      <c r="O116" s="53">
        <v>2</v>
      </c>
      <c r="P116" s="56">
        <v>0</v>
      </c>
      <c r="Q116" s="27">
        <v>0</v>
      </c>
      <c r="R116" s="24">
        <v>0</v>
      </c>
      <c r="S116" s="27">
        <v>0</v>
      </c>
      <c r="T116" s="28">
        <v>0</v>
      </c>
      <c r="U116" s="29">
        <v>2</v>
      </c>
      <c r="V116" s="29">
        <v>0</v>
      </c>
      <c r="W116" s="30">
        <v>0</v>
      </c>
      <c r="X116" s="31">
        <v>0</v>
      </c>
      <c r="Y116" s="134"/>
    </row>
    <row r="117" spans="1:25" ht="15.75" customHeight="1" outlineLevel="1" thickBot="1">
      <c r="A117" s="102" t="s">
        <v>129</v>
      </c>
      <c r="B117" s="5" t="s">
        <v>42</v>
      </c>
      <c r="C117" s="6">
        <f t="shared" si="4"/>
        <v>43506</v>
      </c>
      <c r="D117" s="7" t="s">
        <v>32</v>
      </c>
      <c r="E117" s="8">
        <f t="shared" si="5"/>
        <v>43512</v>
      </c>
      <c r="F117" s="9">
        <v>261</v>
      </c>
      <c r="G117" s="121" t="s">
        <v>33</v>
      </c>
      <c r="H117" s="11">
        <v>2</v>
      </c>
      <c r="I117" s="12">
        <v>3</v>
      </c>
      <c r="J117" s="12">
        <v>77</v>
      </c>
      <c r="K117" s="12">
        <v>46</v>
      </c>
      <c r="L117" s="12">
        <v>10</v>
      </c>
      <c r="M117" s="12">
        <v>0</v>
      </c>
      <c r="N117" s="12">
        <v>4</v>
      </c>
      <c r="O117" s="51">
        <v>1</v>
      </c>
      <c r="P117" s="55">
        <v>0</v>
      </c>
      <c r="Q117" s="13">
        <v>1</v>
      </c>
      <c r="R117" s="11">
        <v>0</v>
      </c>
      <c r="S117" s="13">
        <v>1</v>
      </c>
      <c r="T117" s="14">
        <v>0</v>
      </c>
      <c r="U117" s="15">
        <v>0</v>
      </c>
      <c r="V117" s="15">
        <v>0</v>
      </c>
      <c r="W117" s="16">
        <v>0</v>
      </c>
      <c r="X117" s="17">
        <v>0</v>
      </c>
      <c r="Y117" s="134"/>
    </row>
    <row r="118" spans="1:25" ht="15.75" customHeight="1" outlineLevel="1" thickBot="1">
      <c r="A118" s="102" t="s">
        <v>129</v>
      </c>
      <c r="B118" s="18" t="s">
        <v>8</v>
      </c>
      <c r="C118" s="19">
        <f t="shared" si="4"/>
        <v>43513</v>
      </c>
      <c r="D118" s="20" t="s">
        <v>32</v>
      </c>
      <c r="E118" s="21">
        <f t="shared" si="5"/>
        <v>43519</v>
      </c>
      <c r="F118" s="22">
        <v>282</v>
      </c>
      <c r="G118" s="120" t="s">
        <v>33</v>
      </c>
      <c r="H118" s="24">
        <v>1</v>
      </c>
      <c r="I118" s="25">
        <v>4</v>
      </c>
      <c r="J118" s="25">
        <v>93</v>
      </c>
      <c r="K118" s="25">
        <v>73</v>
      </c>
      <c r="L118" s="25">
        <v>11</v>
      </c>
      <c r="M118" s="25">
        <v>1</v>
      </c>
      <c r="N118" s="25">
        <v>8</v>
      </c>
      <c r="O118" s="53">
        <v>4</v>
      </c>
      <c r="P118" s="56">
        <v>0</v>
      </c>
      <c r="Q118" s="27">
        <v>1</v>
      </c>
      <c r="R118" s="24">
        <v>0</v>
      </c>
      <c r="S118" s="27">
        <v>2</v>
      </c>
      <c r="T118" s="28">
        <v>0</v>
      </c>
      <c r="U118" s="29">
        <v>0</v>
      </c>
      <c r="V118" s="29">
        <v>1</v>
      </c>
      <c r="W118" s="30">
        <v>0</v>
      </c>
      <c r="X118" s="31">
        <v>0</v>
      </c>
      <c r="Y118" s="134"/>
    </row>
    <row r="119" spans="1:25" ht="16.5" customHeight="1" outlineLevel="1" thickBot="1">
      <c r="A119" s="102" t="s">
        <v>129</v>
      </c>
      <c r="B119" s="5" t="s">
        <v>43</v>
      </c>
      <c r="C119" s="6">
        <f t="shared" si="4"/>
        <v>43520</v>
      </c>
      <c r="D119" s="7" t="s">
        <v>32</v>
      </c>
      <c r="E119" s="8">
        <f t="shared" si="5"/>
        <v>43526</v>
      </c>
      <c r="F119" s="9">
        <v>252</v>
      </c>
      <c r="G119" s="121" t="s">
        <v>33</v>
      </c>
      <c r="H119" s="11">
        <v>2</v>
      </c>
      <c r="I119" s="12">
        <v>4</v>
      </c>
      <c r="J119" s="12">
        <v>74</v>
      </c>
      <c r="K119" s="12">
        <v>26</v>
      </c>
      <c r="L119" s="12">
        <v>6</v>
      </c>
      <c r="M119" s="12">
        <v>2</v>
      </c>
      <c r="N119" s="12">
        <v>2</v>
      </c>
      <c r="O119" s="51">
        <v>0</v>
      </c>
      <c r="P119" s="55">
        <v>0</v>
      </c>
      <c r="Q119" s="13">
        <v>0</v>
      </c>
      <c r="R119" s="11">
        <v>0</v>
      </c>
      <c r="S119" s="13">
        <v>1</v>
      </c>
      <c r="T119" s="14">
        <v>0</v>
      </c>
      <c r="U119" s="15">
        <v>0</v>
      </c>
      <c r="V119" s="15">
        <v>2</v>
      </c>
      <c r="W119" s="16">
        <v>0</v>
      </c>
      <c r="X119" s="17">
        <v>0</v>
      </c>
      <c r="Y119" s="134"/>
    </row>
    <row r="120" spans="1:25" ht="16.5" customHeight="1" outlineLevel="1" thickBot="1">
      <c r="A120" s="102" t="s">
        <v>129</v>
      </c>
      <c r="B120" s="18" t="s">
        <v>46</v>
      </c>
      <c r="C120" s="19">
        <f t="shared" si="4"/>
        <v>43527</v>
      </c>
      <c r="D120" s="20" t="s">
        <v>32</v>
      </c>
      <c r="E120" s="21">
        <f t="shared" si="5"/>
        <v>43533</v>
      </c>
      <c r="F120" s="22">
        <v>172</v>
      </c>
      <c r="G120" s="120" t="s">
        <v>33</v>
      </c>
      <c r="H120" s="24">
        <v>1</v>
      </c>
      <c r="I120" s="25">
        <v>6</v>
      </c>
      <c r="J120" s="25">
        <v>99</v>
      </c>
      <c r="K120" s="25">
        <v>35</v>
      </c>
      <c r="L120" s="25">
        <v>7</v>
      </c>
      <c r="M120" s="25">
        <v>1</v>
      </c>
      <c r="N120" s="25">
        <v>2</v>
      </c>
      <c r="O120" s="53">
        <v>1</v>
      </c>
      <c r="P120" s="56">
        <v>0</v>
      </c>
      <c r="Q120" s="27">
        <v>1</v>
      </c>
      <c r="R120" s="24">
        <v>0</v>
      </c>
      <c r="S120" s="27">
        <v>0</v>
      </c>
      <c r="T120" s="28">
        <v>0</v>
      </c>
      <c r="U120" s="29">
        <v>0</v>
      </c>
      <c r="V120" s="29">
        <v>0</v>
      </c>
      <c r="W120" s="30">
        <v>0</v>
      </c>
      <c r="X120" s="31">
        <v>0</v>
      </c>
      <c r="Y120" s="134"/>
    </row>
    <row r="121" spans="1:25" ht="17.25" customHeight="1" outlineLevel="1" thickBot="1">
      <c r="A121" s="102" t="s">
        <v>129</v>
      </c>
      <c r="B121" s="5" t="s">
        <v>48</v>
      </c>
      <c r="C121" s="6">
        <f t="shared" si="4"/>
        <v>43534</v>
      </c>
      <c r="D121" s="7" t="s">
        <v>32</v>
      </c>
      <c r="E121" s="8">
        <f t="shared" si="5"/>
        <v>43540</v>
      </c>
      <c r="F121" s="9">
        <v>67</v>
      </c>
      <c r="G121" s="121" t="s">
        <v>33</v>
      </c>
      <c r="H121" s="11">
        <v>0</v>
      </c>
      <c r="I121" s="12">
        <v>1</v>
      </c>
      <c r="J121" s="12">
        <v>71</v>
      </c>
      <c r="K121" s="12">
        <v>18</v>
      </c>
      <c r="L121" s="12">
        <v>5</v>
      </c>
      <c r="M121" s="12">
        <v>0</v>
      </c>
      <c r="N121" s="12">
        <v>4</v>
      </c>
      <c r="O121" s="51">
        <v>2</v>
      </c>
      <c r="P121" s="55">
        <v>0</v>
      </c>
      <c r="Q121" s="13">
        <v>0</v>
      </c>
      <c r="R121" s="11">
        <v>0</v>
      </c>
      <c r="S121" s="13">
        <v>0</v>
      </c>
      <c r="T121" s="14">
        <v>0</v>
      </c>
      <c r="U121" s="15">
        <v>0</v>
      </c>
      <c r="V121" s="15">
        <v>0</v>
      </c>
      <c r="W121" s="16">
        <v>0</v>
      </c>
      <c r="X121" s="17">
        <v>0</v>
      </c>
      <c r="Y121" s="134"/>
    </row>
    <row r="122" spans="1:25" ht="17.25" customHeight="1" outlineLevel="1" thickBot="1">
      <c r="A122" s="102" t="s">
        <v>129</v>
      </c>
      <c r="B122" s="18" t="s">
        <v>49</v>
      </c>
      <c r="C122" s="19">
        <f t="shared" ref="C122:C128" si="6">E121+1</f>
        <v>43541</v>
      </c>
      <c r="D122" s="20" t="s">
        <v>32</v>
      </c>
      <c r="E122" s="21">
        <f t="shared" ref="E122:E128" si="7">E121+7</f>
        <v>43547</v>
      </c>
      <c r="F122" s="22">
        <v>42</v>
      </c>
      <c r="G122" s="120" t="s">
        <v>33</v>
      </c>
      <c r="H122" s="24">
        <v>3</v>
      </c>
      <c r="I122" s="25">
        <v>2</v>
      </c>
      <c r="J122" s="25">
        <v>38</v>
      </c>
      <c r="K122" s="25">
        <v>11</v>
      </c>
      <c r="L122" s="25">
        <v>10</v>
      </c>
      <c r="M122" s="25">
        <v>0</v>
      </c>
      <c r="N122" s="25">
        <v>0</v>
      </c>
      <c r="O122" s="53">
        <v>3</v>
      </c>
      <c r="P122" s="56">
        <v>0</v>
      </c>
      <c r="Q122" s="27">
        <v>0</v>
      </c>
      <c r="R122" s="24">
        <v>0</v>
      </c>
      <c r="S122" s="27">
        <v>0</v>
      </c>
      <c r="T122" s="28">
        <v>0</v>
      </c>
      <c r="U122" s="29">
        <v>0</v>
      </c>
      <c r="V122" s="29">
        <v>0</v>
      </c>
      <c r="W122" s="30">
        <v>0</v>
      </c>
      <c r="X122" s="31">
        <v>0</v>
      </c>
      <c r="Y122" s="134"/>
    </row>
    <row r="123" spans="1:25" ht="17.25" customHeight="1" outlineLevel="1" thickBot="1">
      <c r="A123" s="102" t="s">
        <v>129</v>
      </c>
      <c r="B123" s="5" t="s">
        <v>45</v>
      </c>
      <c r="C123" s="6">
        <f t="shared" si="6"/>
        <v>43548</v>
      </c>
      <c r="D123" s="7" t="s">
        <v>32</v>
      </c>
      <c r="E123" s="8">
        <f t="shared" si="7"/>
        <v>43554</v>
      </c>
      <c r="F123" s="9">
        <v>7</v>
      </c>
      <c r="G123" s="121" t="s">
        <v>33</v>
      </c>
      <c r="H123" s="11">
        <v>0</v>
      </c>
      <c r="I123" s="12">
        <v>8</v>
      </c>
      <c r="J123" s="12">
        <v>38</v>
      </c>
      <c r="K123" s="12">
        <v>25</v>
      </c>
      <c r="L123" s="12">
        <v>6</v>
      </c>
      <c r="M123" s="12">
        <v>0</v>
      </c>
      <c r="N123" s="12">
        <v>1</v>
      </c>
      <c r="O123" s="51">
        <v>2</v>
      </c>
      <c r="P123" s="55">
        <v>0</v>
      </c>
      <c r="Q123" s="13">
        <v>1</v>
      </c>
      <c r="R123" s="11">
        <v>0</v>
      </c>
      <c r="S123" s="13">
        <v>0</v>
      </c>
      <c r="T123" s="14">
        <v>0</v>
      </c>
      <c r="U123" s="15">
        <v>0</v>
      </c>
      <c r="V123" s="15">
        <v>0</v>
      </c>
      <c r="W123" s="16">
        <v>0</v>
      </c>
      <c r="X123" s="17">
        <v>0</v>
      </c>
      <c r="Y123" s="134"/>
    </row>
    <row r="124" spans="1:25" ht="17.25" customHeight="1" outlineLevel="1" thickBot="1">
      <c r="A124" s="102" t="s">
        <v>129</v>
      </c>
      <c r="B124" s="18" t="s">
        <v>50</v>
      </c>
      <c r="C124" s="19">
        <f t="shared" si="6"/>
        <v>43555</v>
      </c>
      <c r="D124" s="20" t="s">
        <v>32</v>
      </c>
      <c r="E124" s="21">
        <f t="shared" si="7"/>
        <v>43561</v>
      </c>
      <c r="F124" s="22">
        <v>2</v>
      </c>
      <c r="G124" s="120" t="s">
        <v>33</v>
      </c>
      <c r="H124" s="24">
        <v>0</v>
      </c>
      <c r="I124" s="32">
        <v>3</v>
      </c>
      <c r="J124" s="25">
        <v>38</v>
      </c>
      <c r="K124" s="25">
        <v>12</v>
      </c>
      <c r="L124" s="25">
        <v>3</v>
      </c>
      <c r="M124" s="25">
        <v>1</v>
      </c>
      <c r="N124" s="25">
        <v>5</v>
      </c>
      <c r="O124" s="53">
        <v>2</v>
      </c>
      <c r="P124" s="56">
        <v>0</v>
      </c>
      <c r="Q124" s="27">
        <v>2</v>
      </c>
      <c r="R124" s="24">
        <v>0</v>
      </c>
      <c r="S124" s="27">
        <v>0</v>
      </c>
      <c r="T124" s="28">
        <v>0</v>
      </c>
      <c r="U124" s="29">
        <v>0</v>
      </c>
      <c r="V124" s="29">
        <v>0</v>
      </c>
      <c r="W124" s="30">
        <v>0</v>
      </c>
      <c r="X124" s="31">
        <v>0</v>
      </c>
      <c r="Y124" s="134"/>
    </row>
    <row r="125" spans="1:25" ht="17.25" customHeight="1" outlineLevel="1" thickBot="1">
      <c r="A125" s="102" t="s">
        <v>129</v>
      </c>
      <c r="B125" s="5" t="s">
        <v>51</v>
      </c>
      <c r="C125" s="6">
        <f t="shared" si="6"/>
        <v>43562</v>
      </c>
      <c r="D125" s="7" t="s">
        <v>32</v>
      </c>
      <c r="E125" s="8">
        <f t="shared" si="7"/>
        <v>43568</v>
      </c>
      <c r="F125" s="9">
        <v>1</v>
      </c>
      <c r="G125" s="121" t="s">
        <v>33</v>
      </c>
      <c r="H125" s="11">
        <v>0</v>
      </c>
      <c r="I125" s="12">
        <v>1</v>
      </c>
      <c r="J125" s="12">
        <v>38</v>
      </c>
      <c r="K125" s="12">
        <v>12</v>
      </c>
      <c r="L125" s="12">
        <v>6</v>
      </c>
      <c r="M125" s="12">
        <v>3</v>
      </c>
      <c r="N125" s="12">
        <v>6</v>
      </c>
      <c r="O125" s="51">
        <v>2</v>
      </c>
      <c r="P125" s="55">
        <v>0</v>
      </c>
      <c r="Q125" s="13">
        <v>1</v>
      </c>
      <c r="R125" s="11">
        <v>0</v>
      </c>
      <c r="S125" s="13">
        <v>0</v>
      </c>
      <c r="T125" s="14">
        <v>0</v>
      </c>
      <c r="U125" s="15">
        <v>0</v>
      </c>
      <c r="V125" s="15">
        <v>0</v>
      </c>
      <c r="W125" s="16">
        <v>0</v>
      </c>
      <c r="X125" s="17">
        <v>0</v>
      </c>
      <c r="Y125" s="134"/>
    </row>
    <row r="126" spans="1:25" ht="17.25" customHeight="1" outlineLevel="1" thickBot="1">
      <c r="A126" s="102" t="s">
        <v>129</v>
      </c>
      <c r="B126" s="18" t="s">
        <v>52</v>
      </c>
      <c r="C126" s="19">
        <f t="shared" si="6"/>
        <v>43569</v>
      </c>
      <c r="D126" s="20" t="s">
        <v>32</v>
      </c>
      <c r="E126" s="21">
        <f t="shared" si="7"/>
        <v>43575</v>
      </c>
      <c r="F126" s="22">
        <v>0</v>
      </c>
      <c r="G126" s="120" t="s">
        <v>33</v>
      </c>
      <c r="H126" s="24">
        <v>0</v>
      </c>
      <c r="I126" s="25">
        <v>1</v>
      </c>
      <c r="J126" s="25">
        <v>21</v>
      </c>
      <c r="K126" s="25">
        <v>11</v>
      </c>
      <c r="L126" s="25">
        <v>4</v>
      </c>
      <c r="M126" s="25">
        <v>0</v>
      </c>
      <c r="N126" s="25">
        <v>2</v>
      </c>
      <c r="O126" s="53">
        <v>2</v>
      </c>
      <c r="P126" s="56">
        <v>0</v>
      </c>
      <c r="Q126" s="27">
        <v>0</v>
      </c>
      <c r="R126" s="24">
        <v>0</v>
      </c>
      <c r="S126" s="27">
        <v>0</v>
      </c>
      <c r="T126" s="28">
        <v>0</v>
      </c>
      <c r="U126" s="29">
        <v>0</v>
      </c>
      <c r="V126" s="29">
        <v>0</v>
      </c>
      <c r="W126" s="30">
        <v>0</v>
      </c>
      <c r="X126" s="31">
        <v>0</v>
      </c>
      <c r="Y126" s="134"/>
    </row>
    <row r="127" spans="1:25" ht="17.25" customHeight="1" outlineLevel="1" thickBot="1">
      <c r="A127" s="102" t="s">
        <v>129</v>
      </c>
      <c r="B127" s="5" t="s">
        <v>22</v>
      </c>
      <c r="C127" s="6">
        <f t="shared" si="6"/>
        <v>43576</v>
      </c>
      <c r="D127" s="7" t="s">
        <v>32</v>
      </c>
      <c r="E127" s="8">
        <f t="shared" si="7"/>
        <v>43582</v>
      </c>
      <c r="F127" s="9">
        <v>0</v>
      </c>
      <c r="G127" s="121" t="s">
        <v>33</v>
      </c>
      <c r="H127" s="11">
        <v>0</v>
      </c>
      <c r="I127" s="12">
        <v>3</v>
      </c>
      <c r="J127" s="12">
        <v>11</v>
      </c>
      <c r="K127" s="12">
        <v>6</v>
      </c>
      <c r="L127" s="12">
        <v>3</v>
      </c>
      <c r="M127" s="12">
        <v>0</v>
      </c>
      <c r="N127" s="12">
        <v>6</v>
      </c>
      <c r="O127" s="51">
        <v>0</v>
      </c>
      <c r="P127" s="55">
        <v>0</v>
      </c>
      <c r="Q127" s="13">
        <v>2</v>
      </c>
      <c r="R127" s="11">
        <v>0</v>
      </c>
      <c r="S127" s="13">
        <v>0</v>
      </c>
      <c r="T127" s="14">
        <v>0</v>
      </c>
      <c r="U127" s="15">
        <v>0</v>
      </c>
      <c r="V127" s="15">
        <v>0</v>
      </c>
      <c r="W127" s="16">
        <v>0</v>
      </c>
      <c r="X127" s="17">
        <v>0</v>
      </c>
      <c r="Y127" s="134"/>
    </row>
    <row r="128" spans="1:25" ht="17.25" customHeight="1" outlineLevel="1" thickBot="1">
      <c r="A128" s="102" t="s">
        <v>129</v>
      </c>
      <c r="B128" s="18" t="s">
        <v>27</v>
      </c>
      <c r="C128" s="19">
        <f t="shared" si="6"/>
        <v>43583</v>
      </c>
      <c r="D128" s="20" t="s">
        <v>32</v>
      </c>
      <c r="E128" s="21">
        <f t="shared" si="7"/>
        <v>43589</v>
      </c>
      <c r="F128" s="22">
        <v>0</v>
      </c>
      <c r="G128" s="120" t="s">
        <v>33</v>
      </c>
      <c r="H128" s="24">
        <v>0</v>
      </c>
      <c r="I128" s="25">
        <v>2</v>
      </c>
      <c r="J128" s="25">
        <v>8</v>
      </c>
      <c r="K128" s="25">
        <v>4</v>
      </c>
      <c r="L128" s="25">
        <v>1</v>
      </c>
      <c r="M128" s="25">
        <v>0</v>
      </c>
      <c r="N128" s="25">
        <v>0</v>
      </c>
      <c r="O128" s="53">
        <v>1</v>
      </c>
      <c r="P128" s="56">
        <v>0</v>
      </c>
      <c r="Q128" s="27">
        <v>1</v>
      </c>
      <c r="R128" s="24">
        <v>0</v>
      </c>
      <c r="S128" s="27">
        <v>0</v>
      </c>
      <c r="T128" s="28">
        <v>0</v>
      </c>
      <c r="U128" s="29">
        <v>0</v>
      </c>
      <c r="V128" s="29">
        <v>0</v>
      </c>
      <c r="W128" s="30">
        <v>0</v>
      </c>
      <c r="X128" s="31">
        <v>0</v>
      </c>
      <c r="Y128" s="134"/>
    </row>
    <row r="129" spans="1:25" ht="17.25" customHeight="1" outlineLevel="1" thickBot="1">
      <c r="A129" s="102" t="s">
        <v>129</v>
      </c>
      <c r="B129" s="5" t="s">
        <v>53</v>
      </c>
      <c r="C129" s="6">
        <f t="shared" ref="C129:C138" si="8">E128+1</f>
        <v>43590</v>
      </c>
      <c r="D129" s="7" t="s">
        <v>32</v>
      </c>
      <c r="E129" s="8">
        <f t="shared" ref="E129:E138" si="9">E128+7</f>
        <v>43596</v>
      </c>
      <c r="F129" s="9">
        <v>0</v>
      </c>
      <c r="G129" s="121" t="s">
        <v>33</v>
      </c>
      <c r="H129" s="11">
        <v>0</v>
      </c>
      <c r="I129" s="12">
        <v>1</v>
      </c>
      <c r="J129" s="12">
        <v>3</v>
      </c>
      <c r="K129" s="12">
        <v>8</v>
      </c>
      <c r="L129" s="12">
        <v>1</v>
      </c>
      <c r="M129" s="12">
        <v>1</v>
      </c>
      <c r="N129" s="12">
        <v>0</v>
      </c>
      <c r="O129" s="51">
        <v>1</v>
      </c>
      <c r="P129" s="55">
        <v>0</v>
      </c>
      <c r="Q129" s="13">
        <v>0</v>
      </c>
      <c r="R129" s="11">
        <v>0</v>
      </c>
      <c r="S129" s="13">
        <v>0</v>
      </c>
      <c r="T129" s="14">
        <v>0</v>
      </c>
      <c r="U129" s="15">
        <v>0</v>
      </c>
      <c r="V129" s="15">
        <v>0</v>
      </c>
      <c r="W129" s="16">
        <v>0</v>
      </c>
      <c r="X129" s="17">
        <v>0</v>
      </c>
      <c r="Y129" s="134"/>
    </row>
    <row r="130" spans="1:25" ht="17.25" customHeight="1" outlineLevel="1" thickBot="1">
      <c r="A130" s="102" t="s">
        <v>129</v>
      </c>
      <c r="B130" s="18" t="s">
        <v>54</v>
      </c>
      <c r="C130" s="19">
        <f t="shared" si="8"/>
        <v>43597</v>
      </c>
      <c r="D130" s="20" t="s">
        <v>32</v>
      </c>
      <c r="E130" s="21">
        <f t="shared" si="9"/>
        <v>43603</v>
      </c>
      <c r="F130" s="22">
        <v>0</v>
      </c>
      <c r="G130" s="120" t="s">
        <v>33</v>
      </c>
      <c r="H130" s="24">
        <v>0</v>
      </c>
      <c r="I130" s="25">
        <v>0</v>
      </c>
      <c r="J130" s="25">
        <v>8</v>
      </c>
      <c r="K130" s="25">
        <v>10</v>
      </c>
      <c r="L130" s="25">
        <v>2</v>
      </c>
      <c r="M130" s="25">
        <v>0</v>
      </c>
      <c r="N130" s="25">
        <v>2</v>
      </c>
      <c r="O130" s="53">
        <v>1</v>
      </c>
      <c r="P130" s="56">
        <v>0</v>
      </c>
      <c r="Q130" s="27">
        <v>1</v>
      </c>
      <c r="R130" s="24">
        <v>0</v>
      </c>
      <c r="S130" s="27">
        <v>0</v>
      </c>
      <c r="T130" s="28">
        <v>0</v>
      </c>
      <c r="U130" s="29">
        <v>0</v>
      </c>
      <c r="V130" s="29">
        <v>0</v>
      </c>
      <c r="W130" s="30">
        <v>0</v>
      </c>
      <c r="X130" s="31">
        <v>0</v>
      </c>
      <c r="Y130" s="134"/>
    </row>
    <row r="131" spans="1:25" ht="17.25" customHeight="1" outlineLevel="1" thickBot="1">
      <c r="A131" s="102" t="s">
        <v>129</v>
      </c>
      <c r="B131" s="5" t="s">
        <v>16</v>
      </c>
      <c r="C131" s="6">
        <f t="shared" si="8"/>
        <v>43604</v>
      </c>
      <c r="D131" s="7" t="s">
        <v>32</v>
      </c>
      <c r="E131" s="8">
        <f t="shared" si="9"/>
        <v>43610</v>
      </c>
      <c r="F131" s="9">
        <v>0</v>
      </c>
      <c r="G131" s="121" t="s">
        <v>33</v>
      </c>
      <c r="H131" s="11">
        <v>0</v>
      </c>
      <c r="I131" s="12">
        <v>1</v>
      </c>
      <c r="J131" s="12">
        <v>7</v>
      </c>
      <c r="K131" s="12">
        <v>5</v>
      </c>
      <c r="L131" s="12">
        <v>0</v>
      </c>
      <c r="M131" s="12">
        <v>0</v>
      </c>
      <c r="N131" s="12">
        <v>0</v>
      </c>
      <c r="O131" s="51">
        <v>2</v>
      </c>
      <c r="P131" s="55">
        <v>0</v>
      </c>
      <c r="Q131" s="13">
        <v>0</v>
      </c>
      <c r="R131" s="11">
        <v>0</v>
      </c>
      <c r="S131" s="13">
        <v>0</v>
      </c>
      <c r="T131" s="14">
        <v>0</v>
      </c>
      <c r="U131" s="15">
        <v>0</v>
      </c>
      <c r="V131" s="15">
        <v>0</v>
      </c>
      <c r="W131" s="16">
        <v>0</v>
      </c>
      <c r="X131" s="17">
        <v>0</v>
      </c>
      <c r="Y131" s="134"/>
    </row>
    <row r="132" spans="1:25" ht="17.25" customHeight="1" outlineLevel="1" thickBot="1">
      <c r="A132" s="102" t="s">
        <v>129</v>
      </c>
      <c r="B132" s="18" t="s">
        <v>47</v>
      </c>
      <c r="C132" s="19">
        <f t="shared" si="8"/>
        <v>43611</v>
      </c>
      <c r="D132" s="20" t="s">
        <v>32</v>
      </c>
      <c r="E132" s="21">
        <f t="shared" si="9"/>
        <v>43617</v>
      </c>
      <c r="F132" s="22">
        <v>0</v>
      </c>
      <c r="G132" s="120" t="s">
        <v>33</v>
      </c>
      <c r="H132" s="24">
        <v>0</v>
      </c>
      <c r="I132" s="25">
        <v>1</v>
      </c>
      <c r="J132" s="25">
        <v>5</v>
      </c>
      <c r="K132" s="25">
        <v>22</v>
      </c>
      <c r="L132" s="25">
        <v>0</v>
      </c>
      <c r="M132" s="25">
        <v>0</v>
      </c>
      <c r="N132" s="25">
        <v>3</v>
      </c>
      <c r="O132" s="53">
        <v>2</v>
      </c>
      <c r="P132" s="56">
        <v>0</v>
      </c>
      <c r="Q132" s="27">
        <v>0</v>
      </c>
      <c r="R132" s="24">
        <v>0</v>
      </c>
      <c r="S132" s="27">
        <v>0</v>
      </c>
      <c r="T132" s="28">
        <v>0</v>
      </c>
      <c r="U132" s="29">
        <v>1</v>
      </c>
      <c r="V132" s="29">
        <v>0</v>
      </c>
      <c r="W132" s="30">
        <v>0</v>
      </c>
      <c r="X132" s="31">
        <v>0</v>
      </c>
      <c r="Y132" s="134"/>
    </row>
    <row r="133" spans="1:25" ht="17.25" customHeight="1" outlineLevel="1" thickBot="1">
      <c r="A133" s="102" t="s">
        <v>129</v>
      </c>
      <c r="B133" s="5" t="s">
        <v>0</v>
      </c>
      <c r="C133" s="6">
        <f t="shared" si="8"/>
        <v>43618</v>
      </c>
      <c r="D133" s="7" t="s">
        <v>32</v>
      </c>
      <c r="E133" s="8">
        <f t="shared" si="9"/>
        <v>43624</v>
      </c>
      <c r="F133" s="9">
        <v>0</v>
      </c>
      <c r="G133" s="121" t="s">
        <v>33</v>
      </c>
      <c r="H133" s="11">
        <v>0</v>
      </c>
      <c r="I133" s="12">
        <v>0</v>
      </c>
      <c r="J133" s="12">
        <v>3</v>
      </c>
      <c r="K133" s="12">
        <v>10</v>
      </c>
      <c r="L133" s="12">
        <v>0</v>
      </c>
      <c r="M133" s="12">
        <v>0</v>
      </c>
      <c r="N133" s="12">
        <v>1</v>
      </c>
      <c r="O133" s="51">
        <v>2</v>
      </c>
      <c r="P133" s="55">
        <v>0</v>
      </c>
      <c r="Q133" s="13">
        <v>1</v>
      </c>
      <c r="R133" s="11">
        <v>0</v>
      </c>
      <c r="S133" s="13">
        <v>0</v>
      </c>
      <c r="T133" s="14">
        <v>0</v>
      </c>
      <c r="U133" s="15">
        <v>0</v>
      </c>
      <c r="V133" s="15">
        <v>0</v>
      </c>
      <c r="W133" s="16">
        <v>0</v>
      </c>
      <c r="X133" s="17">
        <v>0</v>
      </c>
      <c r="Y133" s="134"/>
    </row>
    <row r="134" spans="1:25" ht="17.25" customHeight="1" outlineLevel="1" thickBot="1">
      <c r="A134" s="102" t="s">
        <v>129</v>
      </c>
      <c r="B134" s="18" t="s">
        <v>6</v>
      </c>
      <c r="C134" s="19">
        <f t="shared" si="8"/>
        <v>43625</v>
      </c>
      <c r="D134" s="20" t="s">
        <v>32</v>
      </c>
      <c r="E134" s="21">
        <f t="shared" si="9"/>
        <v>43631</v>
      </c>
      <c r="F134" s="22">
        <v>0</v>
      </c>
      <c r="G134" s="120" t="s">
        <v>33</v>
      </c>
      <c r="H134" s="24">
        <v>0</v>
      </c>
      <c r="I134" s="25">
        <v>3</v>
      </c>
      <c r="J134" s="25">
        <v>4</v>
      </c>
      <c r="K134" s="25">
        <v>16</v>
      </c>
      <c r="L134" s="25">
        <v>0</v>
      </c>
      <c r="M134" s="25">
        <v>0</v>
      </c>
      <c r="N134" s="25">
        <v>1</v>
      </c>
      <c r="O134" s="53">
        <v>7</v>
      </c>
      <c r="P134" s="56">
        <v>0</v>
      </c>
      <c r="Q134" s="27">
        <v>0</v>
      </c>
      <c r="R134" s="24">
        <v>0</v>
      </c>
      <c r="S134" s="27">
        <v>0</v>
      </c>
      <c r="T134" s="28">
        <v>0</v>
      </c>
      <c r="U134" s="29">
        <v>0</v>
      </c>
      <c r="V134" s="29">
        <v>0</v>
      </c>
      <c r="W134" s="30">
        <v>0</v>
      </c>
      <c r="X134" s="31">
        <v>0</v>
      </c>
      <c r="Y134" s="134"/>
    </row>
    <row r="135" spans="1:25" ht="17.25" customHeight="1" outlineLevel="1" thickBot="1">
      <c r="A135" s="102" t="s">
        <v>129</v>
      </c>
      <c r="B135" s="5" t="s">
        <v>56</v>
      </c>
      <c r="C135" s="6">
        <f t="shared" si="8"/>
        <v>43632</v>
      </c>
      <c r="D135" s="7" t="s">
        <v>32</v>
      </c>
      <c r="E135" s="8">
        <f t="shared" si="9"/>
        <v>43638</v>
      </c>
      <c r="F135" s="9">
        <v>0</v>
      </c>
      <c r="G135" s="121" t="s">
        <v>33</v>
      </c>
      <c r="H135" s="11">
        <v>0</v>
      </c>
      <c r="I135" s="12">
        <v>1</v>
      </c>
      <c r="J135" s="12">
        <v>3</v>
      </c>
      <c r="K135" s="12">
        <v>16</v>
      </c>
      <c r="L135" s="12">
        <v>0</v>
      </c>
      <c r="M135" s="12">
        <v>0</v>
      </c>
      <c r="N135" s="12">
        <v>0</v>
      </c>
      <c r="O135" s="51">
        <v>8</v>
      </c>
      <c r="P135" s="55">
        <v>0</v>
      </c>
      <c r="Q135" s="13">
        <v>1</v>
      </c>
      <c r="R135" s="11">
        <v>0</v>
      </c>
      <c r="S135" s="13">
        <v>0</v>
      </c>
      <c r="T135" s="14">
        <v>0</v>
      </c>
      <c r="U135" s="15">
        <v>0</v>
      </c>
      <c r="V135" s="15">
        <v>0</v>
      </c>
      <c r="W135" s="16">
        <v>0</v>
      </c>
      <c r="X135" s="17">
        <v>0</v>
      </c>
      <c r="Y135" s="134"/>
    </row>
    <row r="136" spans="1:25" ht="17.25" customHeight="1" outlineLevel="1" thickBot="1">
      <c r="A136" s="102" t="s">
        <v>129</v>
      </c>
      <c r="B136" s="18" t="s">
        <v>44</v>
      </c>
      <c r="C136" s="19">
        <f t="shared" si="8"/>
        <v>43639</v>
      </c>
      <c r="D136" s="20" t="s">
        <v>32</v>
      </c>
      <c r="E136" s="21">
        <f t="shared" si="9"/>
        <v>43645</v>
      </c>
      <c r="F136" s="22">
        <v>0</v>
      </c>
      <c r="G136" s="120" t="s">
        <v>33</v>
      </c>
      <c r="H136" s="24">
        <v>0</v>
      </c>
      <c r="I136" s="25">
        <v>0</v>
      </c>
      <c r="J136" s="25">
        <v>13</v>
      </c>
      <c r="K136" s="25">
        <v>25</v>
      </c>
      <c r="L136" s="25">
        <v>0</v>
      </c>
      <c r="M136" s="25">
        <v>0</v>
      </c>
      <c r="N136" s="25">
        <v>0</v>
      </c>
      <c r="O136" s="53">
        <v>4</v>
      </c>
      <c r="P136" s="56">
        <v>1</v>
      </c>
      <c r="Q136" s="27">
        <v>0</v>
      </c>
      <c r="R136" s="24">
        <v>0</v>
      </c>
      <c r="S136" s="27">
        <v>0</v>
      </c>
      <c r="T136" s="28">
        <v>0</v>
      </c>
      <c r="U136" s="29">
        <v>0</v>
      </c>
      <c r="V136" s="29">
        <v>0</v>
      </c>
      <c r="W136" s="30">
        <v>0</v>
      </c>
      <c r="X136" s="31">
        <v>0</v>
      </c>
      <c r="Y136" s="134"/>
    </row>
    <row r="137" spans="1:25" ht="17.25" customHeight="1" outlineLevel="1" thickBot="1">
      <c r="A137" s="102" t="s">
        <v>129</v>
      </c>
      <c r="B137" s="5" t="s">
        <v>29</v>
      </c>
      <c r="C137" s="6">
        <f t="shared" si="8"/>
        <v>43646</v>
      </c>
      <c r="D137" s="7" t="s">
        <v>32</v>
      </c>
      <c r="E137" s="8">
        <f t="shared" si="9"/>
        <v>43652</v>
      </c>
      <c r="F137" s="9">
        <v>0</v>
      </c>
      <c r="G137" s="121" t="s">
        <v>33</v>
      </c>
      <c r="H137" s="11">
        <v>0</v>
      </c>
      <c r="I137" s="12">
        <v>0</v>
      </c>
      <c r="J137" s="12">
        <v>12</v>
      </c>
      <c r="K137" s="12">
        <v>14</v>
      </c>
      <c r="L137" s="12">
        <v>0</v>
      </c>
      <c r="M137" s="12">
        <v>0</v>
      </c>
      <c r="N137" s="12">
        <v>1</v>
      </c>
      <c r="O137" s="51">
        <v>5</v>
      </c>
      <c r="P137" s="55">
        <v>0</v>
      </c>
      <c r="Q137" s="13">
        <v>0</v>
      </c>
      <c r="R137" s="11">
        <v>0</v>
      </c>
      <c r="S137" s="13">
        <v>0</v>
      </c>
      <c r="T137" s="14">
        <v>0</v>
      </c>
      <c r="U137" s="15">
        <v>0</v>
      </c>
      <c r="V137" s="15">
        <v>0</v>
      </c>
      <c r="W137" s="16">
        <v>0</v>
      </c>
      <c r="X137" s="17">
        <v>0</v>
      </c>
      <c r="Y137" s="134"/>
    </row>
    <row r="138" spans="1:25" ht="17.25" customHeight="1" outlineLevel="1" thickBot="1">
      <c r="A138" s="102" t="s">
        <v>129</v>
      </c>
      <c r="B138" s="18" t="s">
        <v>34</v>
      </c>
      <c r="C138" s="19">
        <f t="shared" si="8"/>
        <v>43653</v>
      </c>
      <c r="D138" s="20" t="s">
        <v>32</v>
      </c>
      <c r="E138" s="21">
        <f t="shared" si="9"/>
        <v>43659</v>
      </c>
      <c r="F138" s="22">
        <v>0</v>
      </c>
      <c r="G138" s="120" t="s">
        <v>33</v>
      </c>
      <c r="H138" s="24">
        <v>0</v>
      </c>
      <c r="I138" s="25">
        <v>0</v>
      </c>
      <c r="J138" s="25">
        <v>9</v>
      </c>
      <c r="K138" s="25">
        <v>26</v>
      </c>
      <c r="L138" s="26">
        <v>1</v>
      </c>
      <c r="M138" s="25">
        <v>0</v>
      </c>
      <c r="N138" s="25">
        <v>0</v>
      </c>
      <c r="O138" s="53">
        <v>1</v>
      </c>
      <c r="P138" s="56">
        <v>0</v>
      </c>
      <c r="Q138" s="27">
        <v>1</v>
      </c>
      <c r="R138" s="33">
        <v>0</v>
      </c>
      <c r="S138" s="27">
        <v>0</v>
      </c>
      <c r="T138" s="28">
        <v>0</v>
      </c>
      <c r="U138" s="29">
        <v>0</v>
      </c>
      <c r="V138" s="29">
        <v>0</v>
      </c>
      <c r="W138" s="30">
        <v>0</v>
      </c>
      <c r="X138" s="31">
        <v>0</v>
      </c>
      <c r="Y138" s="134"/>
    </row>
    <row r="139" spans="1:25" ht="17.25" customHeight="1" outlineLevel="1" thickBot="1">
      <c r="A139" s="102" t="s">
        <v>129</v>
      </c>
      <c r="B139" s="5" t="s">
        <v>3</v>
      </c>
      <c r="C139" s="6">
        <f t="shared" ref="C139:C148" si="10">E138+1</f>
        <v>43660</v>
      </c>
      <c r="D139" s="7" t="s">
        <v>32</v>
      </c>
      <c r="E139" s="8">
        <f t="shared" ref="E139:E148" si="11">E138+7</f>
        <v>43666</v>
      </c>
      <c r="F139" s="9">
        <v>0</v>
      </c>
      <c r="G139" s="121" t="s">
        <v>33</v>
      </c>
      <c r="H139" s="11">
        <v>0</v>
      </c>
      <c r="I139" s="12">
        <v>1</v>
      </c>
      <c r="J139" s="12">
        <v>5</v>
      </c>
      <c r="K139" s="12">
        <v>27</v>
      </c>
      <c r="L139" s="12">
        <v>2</v>
      </c>
      <c r="M139" s="12">
        <v>0</v>
      </c>
      <c r="N139" s="12">
        <v>0</v>
      </c>
      <c r="O139" s="51">
        <v>6</v>
      </c>
      <c r="P139" s="55">
        <v>0</v>
      </c>
      <c r="Q139" s="13">
        <v>2</v>
      </c>
      <c r="R139" s="11">
        <v>0</v>
      </c>
      <c r="S139" s="13">
        <v>0</v>
      </c>
      <c r="T139" s="14">
        <v>0</v>
      </c>
      <c r="U139" s="15">
        <v>0</v>
      </c>
      <c r="V139" s="15">
        <v>0</v>
      </c>
      <c r="W139" s="16">
        <v>0</v>
      </c>
      <c r="X139" s="17">
        <v>0</v>
      </c>
      <c r="Y139" s="134"/>
    </row>
    <row r="140" spans="1:25" ht="17.25" customHeight="1" outlineLevel="1" thickBot="1">
      <c r="A140" s="102" t="s">
        <v>129</v>
      </c>
      <c r="B140" s="18" t="s">
        <v>57</v>
      </c>
      <c r="C140" s="19">
        <f t="shared" si="10"/>
        <v>43667</v>
      </c>
      <c r="D140" s="20" t="s">
        <v>32</v>
      </c>
      <c r="E140" s="21">
        <f t="shared" si="11"/>
        <v>43673</v>
      </c>
      <c r="F140" s="22">
        <v>0</v>
      </c>
      <c r="G140" s="120" t="s">
        <v>33</v>
      </c>
      <c r="H140" s="24">
        <v>0</v>
      </c>
      <c r="I140" s="25">
        <v>4</v>
      </c>
      <c r="J140" s="25">
        <v>3</v>
      </c>
      <c r="K140" s="25">
        <v>15</v>
      </c>
      <c r="L140" s="25">
        <v>3</v>
      </c>
      <c r="M140" s="25">
        <v>0</v>
      </c>
      <c r="N140" s="25">
        <v>2</v>
      </c>
      <c r="O140" s="53">
        <v>1</v>
      </c>
      <c r="P140" s="56">
        <v>0</v>
      </c>
      <c r="Q140" s="27">
        <v>0</v>
      </c>
      <c r="R140" s="24">
        <v>0</v>
      </c>
      <c r="S140" s="27">
        <v>0</v>
      </c>
      <c r="T140" s="28">
        <v>0</v>
      </c>
      <c r="U140" s="29">
        <v>0</v>
      </c>
      <c r="V140" s="29">
        <v>0</v>
      </c>
      <c r="W140" s="30">
        <v>0</v>
      </c>
      <c r="X140" s="31">
        <v>0</v>
      </c>
      <c r="Y140" s="134"/>
    </row>
    <row r="141" spans="1:25" ht="17.25" customHeight="1" outlineLevel="1" thickBot="1">
      <c r="A141" s="102" t="s">
        <v>129</v>
      </c>
      <c r="B141" s="5" t="s">
        <v>58</v>
      </c>
      <c r="C141" s="6">
        <f t="shared" si="10"/>
        <v>43674</v>
      </c>
      <c r="D141" s="7" t="s">
        <v>32</v>
      </c>
      <c r="E141" s="8">
        <f t="shared" si="11"/>
        <v>43680</v>
      </c>
      <c r="F141" s="9">
        <v>0</v>
      </c>
      <c r="G141" s="121" t="s">
        <v>33</v>
      </c>
      <c r="H141" s="11">
        <v>0</v>
      </c>
      <c r="I141" s="12">
        <v>5</v>
      </c>
      <c r="J141" s="12">
        <v>4</v>
      </c>
      <c r="K141" s="12">
        <v>10</v>
      </c>
      <c r="L141" s="12">
        <v>0</v>
      </c>
      <c r="M141" s="12">
        <v>0</v>
      </c>
      <c r="N141" s="12">
        <v>0</v>
      </c>
      <c r="O141" s="51">
        <v>4</v>
      </c>
      <c r="P141" s="55">
        <v>0</v>
      </c>
      <c r="Q141" s="13">
        <v>0</v>
      </c>
      <c r="R141" s="11">
        <v>0</v>
      </c>
      <c r="S141" s="13">
        <v>0</v>
      </c>
      <c r="T141" s="14">
        <v>0</v>
      </c>
      <c r="U141" s="15">
        <v>0</v>
      </c>
      <c r="V141" s="15">
        <v>0</v>
      </c>
      <c r="W141" s="16">
        <v>0</v>
      </c>
      <c r="X141" s="17">
        <v>0</v>
      </c>
      <c r="Y141" s="134"/>
    </row>
    <row r="142" spans="1:25" ht="17.25" customHeight="1" outlineLevel="1" thickBot="1">
      <c r="A142" s="102" t="s">
        <v>129</v>
      </c>
      <c r="B142" s="18" t="s">
        <v>37</v>
      </c>
      <c r="C142" s="19">
        <f t="shared" si="10"/>
        <v>43681</v>
      </c>
      <c r="D142" s="20" t="s">
        <v>32</v>
      </c>
      <c r="E142" s="21">
        <f t="shared" si="11"/>
        <v>43687</v>
      </c>
      <c r="F142" s="22">
        <v>0</v>
      </c>
      <c r="G142" s="120" t="s">
        <v>33</v>
      </c>
      <c r="H142" s="24">
        <v>0</v>
      </c>
      <c r="I142" s="32">
        <v>0</v>
      </c>
      <c r="J142" s="25">
        <v>7</v>
      </c>
      <c r="K142" s="25">
        <v>17</v>
      </c>
      <c r="L142" s="25">
        <v>0</v>
      </c>
      <c r="M142" s="25">
        <v>0</v>
      </c>
      <c r="N142" s="25">
        <v>0</v>
      </c>
      <c r="O142" s="53">
        <v>6</v>
      </c>
      <c r="P142" s="56">
        <v>0</v>
      </c>
      <c r="Q142" s="27">
        <v>0</v>
      </c>
      <c r="R142" s="24">
        <v>0</v>
      </c>
      <c r="S142" s="27">
        <v>0</v>
      </c>
      <c r="T142" s="28">
        <v>0</v>
      </c>
      <c r="U142" s="29">
        <v>0</v>
      </c>
      <c r="V142" s="29">
        <v>0</v>
      </c>
      <c r="W142" s="30">
        <v>0</v>
      </c>
      <c r="X142" s="31">
        <v>0</v>
      </c>
      <c r="Y142" s="134"/>
    </row>
    <row r="143" spans="1:25" ht="17.25" customHeight="1" outlineLevel="1" thickBot="1">
      <c r="A143" s="102" t="s">
        <v>129</v>
      </c>
      <c r="B143" s="5" t="s">
        <v>35</v>
      </c>
      <c r="C143" s="6">
        <f t="shared" si="10"/>
        <v>43688</v>
      </c>
      <c r="D143" s="7" t="s">
        <v>32</v>
      </c>
      <c r="E143" s="8">
        <f t="shared" si="11"/>
        <v>43694</v>
      </c>
      <c r="F143" s="9">
        <v>0</v>
      </c>
      <c r="G143" s="121" t="s">
        <v>33</v>
      </c>
      <c r="H143" s="11">
        <v>0</v>
      </c>
      <c r="I143" s="12">
        <v>1</v>
      </c>
      <c r="J143" s="12">
        <v>4</v>
      </c>
      <c r="K143" s="12">
        <v>10</v>
      </c>
      <c r="L143" s="12">
        <v>0</v>
      </c>
      <c r="M143" s="12">
        <v>0</v>
      </c>
      <c r="N143" s="12">
        <v>0</v>
      </c>
      <c r="O143" s="51">
        <v>4</v>
      </c>
      <c r="P143" s="55">
        <v>0</v>
      </c>
      <c r="Q143" s="13">
        <v>0</v>
      </c>
      <c r="R143" s="11">
        <v>0</v>
      </c>
      <c r="S143" s="13">
        <v>0</v>
      </c>
      <c r="T143" s="14">
        <v>0</v>
      </c>
      <c r="U143" s="15">
        <v>0</v>
      </c>
      <c r="V143" s="15">
        <v>0</v>
      </c>
      <c r="W143" s="16">
        <v>0</v>
      </c>
      <c r="X143" s="17">
        <v>0</v>
      </c>
      <c r="Y143" s="134"/>
    </row>
    <row r="144" spans="1:25" ht="17.25" customHeight="1" outlineLevel="1" thickBot="1">
      <c r="A144" s="102" t="s">
        <v>129</v>
      </c>
      <c r="B144" s="18" t="s">
        <v>59</v>
      </c>
      <c r="C144" s="19">
        <f t="shared" si="10"/>
        <v>43695</v>
      </c>
      <c r="D144" s="20" t="s">
        <v>32</v>
      </c>
      <c r="E144" s="21">
        <f t="shared" si="11"/>
        <v>43701</v>
      </c>
      <c r="F144" s="22">
        <v>0</v>
      </c>
      <c r="G144" s="120" t="s">
        <v>33</v>
      </c>
      <c r="H144" s="24">
        <v>0</v>
      </c>
      <c r="I144" s="25">
        <v>1</v>
      </c>
      <c r="J144" s="25">
        <v>1</v>
      </c>
      <c r="K144" s="25">
        <v>23</v>
      </c>
      <c r="L144" s="25">
        <v>4</v>
      </c>
      <c r="M144" s="25">
        <v>1</v>
      </c>
      <c r="N144" s="25">
        <v>1</v>
      </c>
      <c r="O144" s="53">
        <v>6</v>
      </c>
      <c r="P144" s="56">
        <v>0</v>
      </c>
      <c r="Q144" s="27">
        <v>1</v>
      </c>
      <c r="R144" s="24">
        <v>0</v>
      </c>
      <c r="S144" s="27">
        <v>0</v>
      </c>
      <c r="T144" s="28">
        <v>0</v>
      </c>
      <c r="U144" s="29">
        <v>0</v>
      </c>
      <c r="V144" s="29">
        <v>0</v>
      </c>
      <c r="W144" s="30">
        <v>0</v>
      </c>
      <c r="X144" s="31">
        <v>0</v>
      </c>
      <c r="Y144" s="134"/>
    </row>
    <row r="145" spans="1:25" ht="17.25" customHeight="1" outlineLevel="1" thickBot="1">
      <c r="A145" s="102" t="s">
        <v>129</v>
      </c>
      <c r="B145" s="5" t="s">
        <v>30</v>
      </c>
      <c r="C145" s="6">
        <f t="shared" si="10"/>
        <v>43702</v>
      </c>
      <c r="D145" s="7" t="s">
        <v>32</v>
      </c>
      <c r="E145" s="8">
        <f t="shared" si="11"/>
        <v>43708</v>
      </c>
      <c r="F145" s="9">
        <v>0</v>
      </c>
      <c r="G145" s="121" t="s">
        <v>33</v>
      </c>
      <c r="H145" s="11">
        <v>1</v>
      </c>
      <c r="I145" s="12">
        <v>3</v>
      </c>
      <c r="J145" s="12">
        <v>5</v>
      </c>
      <c r="K145" s="12">
        <v>23</v>
      </c>
      <c r="L145" s="12">
        <v>0</v>
      </c>
      <c r="M145" s="12">
        <v>1</v>
      </c>
      <c r="N145" s="12">
        <v>0</v>
      </c>
      <c r="O145" s="51">
        <v>7</v>
      </c>
      <c r="P145" s="55">
        <v>0</v>
      </c>
      <c r="Q145" s="13">
        <v>0</v>
      </c>
      <c r="R145" s="11">
        <v>0</v>
      </c>
      <c r="S145" s="13">
        <v>0</v>
      </c>
      <c r="T145" s="14">
        <v>0</v>
      </c>
      <c r="U145" s="15">
        <v>0</v>
      </c>
      <c r="V145" s="15">
        <v>0</v>
      </c>
      <c r="W145" s="16">
        <v>0</v>
      </c>
      <c r="X145" s="17">
        <v>0</v>
      </c>
      <c r="Y145" s="134"/>
    </row>
    <row r="146" spans="1:25" ht="17.25" customHeight="1" outlineLevel="1" thickBot="1">
      <c r="A146" s="102" t="s">
        <v>129</v>
      </c>
      <c r="B146" s="18" t="s">
        <v>13</v>
      </c>
      <c r="C146" s="19">
        <f t="shared" si="10"/>
        <v>43709</v>
      </c>
      <c r="D146" s="20" t="s">
        <v>32</v>
      </c>
      <c r="E146" s="21">
        <f t="shared" si="11"/>
        <v>43715</v>
      </c>
      <c r="F146" s="22">
        <v>0</v>
      </c>
      <c r="G146" s="120" t="s">
        <v>33</v>
      </c>
      <c r="H146" s="24">
        <v>0</v>
      </c>
      <c r="I146" s="25">
        <v>1</v>
      </c>
      <c r="J146" s="25">
        <v>6</v>
      </c>
      <c r="K146" s="25">
        <v>24</v>
      </c>
      <c r="L146" s="25">
        <v>3</v>
      </c>
      <c r="M146" s="25">
        <v>3</v>
      </c>
      <c r="N146" s="25">
        <v>0</v>
      </c>
      <c r="O146" s="53">
        <v>2</v>
      </c>
      <c r="P146" s="56">
        <v>0</v>
      </c>
      <c r="Q146" s="27">
        <v>0</v>
      </c>
      <c r="R146" s="24">
        <v>0</v>
      </c>
      <c r="S146" s="27">
        <v>0</v>
      </c>
      <c r="T146" s="28">
        <v>0</v>
      </c>
      <c r="U146" s="29">
        <v>0</v>
      </c>
      <c r="V146" s="29">
        <v>0</v>
      </c>
      <c r="W146" s="30">
        <v>0</v>
      </c>
      <c r="X146" s="31">
        <v>0</v>
      </c>
      <c r="Y146" s="134"/>
    </row>
    <row r="147" spans="1:25" ht="17.25" customHeight="1" outlineLevel="1" thickBot="1">
      <c r="A147" s="102" t="s">
        <v>129</v>
      </c>
      <c r="B147" s="5" t="s">
        <v>55</v>
      </c>
      <c r="C147" s="6">
        <f t="shared" si="10"/>
        <v>43716</v>
      </c>
      <c r="D147" s="7" t="s">
        <v>32</v>
      </c>
      <c r="E147" s="8">
        <f t="shared" si="11"/>
        <v>43722</v>
      </c>
      <c r="F147" s="9">
        <v>0</v>
      </c>
      <c r="G147" s="121" t="s">
        <v>33</v>
      </c>
      <c r="H147" s="11">
        <v>0</v>
      </c>
      <c r="I147" s="12">
        <v>0</v>
      </c>
      <c r="J147" s="12">
        <v>4</v>
      </c>
      <c r="K147" s="12">
        <v>10</v>
      </c>
      <c r="L147" s="12">
        <v>2</v>
      </c>
      <c r="M147" s="12">
        <v>3</v>
      </c>
      <c r="N147" s="12">
        <v>0</v>
      </c>
      <c r="O147" s="51">
        <v>3</v>
      </c>
      <c r="P147" s="55">
        <v>1</v>
      </c>
      <c r="Q147" s="13">
        <v>1</v>
      </c>
      <c r="R147" s="11">
        <v>0</v>
      </c>
      <c r="S147" s="13">
        <v>0</v>
      </c>
      <c r="T147" s="14">
        <v>0</v>
      </c>
      <c r="U147" s="15">
        <v>1</v>
      </c>
      <c r="V147" s="15">
        <v>0</v>
      </c>
      <c r="W147" s="16">
        <v>0</v>
      </c>
      <c r="X147" s="17">
        <v>0</v>
      </c>
      <c r="Y147" s="134"/>
    </row>
    <row r="148" spans="1:25" ht="17.25" customHeight="1" outlineLevel="1" thickBot="1">
      <c r="A148" s="102" t="s">
        <v>129</v>
      </c>
      <c r="B148" s="18" t="s">
        <v>31</v>
      </c>
      <c r="C148" s="19">
        <f t="shared" si="10"/>
        <v>43723</v>
      </c>
      <c r="D148" s="20" t="s">
        <v>32</v>
      </c>
      <c r="E148" s="21">
        <f t="shared" si="11"/>
        <v>43729</v>
      </c>
      <c r="F148" s="22">
        <v>0</v>
      </c>
      <c r="G148" s="120" t="s">
        <v>33</v>
      </c>
      <c r="H148" s="24">
        <v>0</v>
      </c>
      <c r="I148" s="25">
        <v>0</v>
      </c>
      <c r="J148" s="25">
        <v>7</v>
      </c>
      <c r="K148" s="25">
        <v>22</v>
      </c>
      <c r="L148" s="25">
        <v>0</v>
      </c>
      <c r="M148" s="25">
        <v>6</v>
      </c>
      <c r="N148" s="25">
        <v>0</v>
      </c>
      <c r="O148" s="53">
        <v>5</v>
      </c>
      <c r="P148" s="56">
        <v>0</v>
      </c>
      <c r="Q148" s="27">
        <v>3</v>
      </c>
      <c r="R148" s="24">
        <v>0</v>
      </c>
      <c r="S148" s="27">
        <v>0</v>
      </c>
      <c r="T148" s="28">
        <v>0</v>
      </c>
      <c r="U148" s="29">
        <v>0</v>
      </c>
      <c r="V148" s="29">
        <v>0</v>
      </c>
      <c r="W148" s="30">
        <v>0</v>
      </c>
      <c r="X148" s="31">
        <v>0</v>
      </c>
      <c r="Y148" s="134"/>
    </row>
    <row r="149" spans="1:25" ht="17.25" customHeight="1" outlineLevel="1" thickBot="1">
      <c r="A149" s="102" t="s">
        <v>129</v>
      </c>
      <c r="B149" s="5" t="s">
        <v>60</v>
      </c>
      <c r="C149" s="6">
        <f t="shared" ref="C149:C160" si="12">E148+1</f>
        <v>43730</v>
      </c>
      <c r="D149" s="7" t="s">
        <v>32</v>
      </c>
      <c r="E149" s="8">
        <f t="shared" ref="E149:E160" si="13">E148+7</f>
        <v>43736</v>
      </c>
      <c r="F149" s="9">
        <v>0</v>
      </c>
      <c r="G149" s="121" t="s">
        <v>33</v>
      </c>
      <c r="H149" s="11">
        <v>0</v>
      </c>
      <c r="I149" s="12">
        <v>2</v>
      </c>
      <c r="J149" s="12">
        <v>5</v>
      </c>
      <c r="K149" s="12">
        <v>9</v>
      </c>
      <c r="L149" s="12">
        <v>0</v>
      </c>
      <c r="M149" s="12">
        <v>6</v>
      </c>
      <c r="N149" s="12">
        <v>0</v>
      </c>
      <c r="O149" s="51">
        <v>1</v>
      </c>
      <c r="P149" s="55">
        <v>0</v>
      </c>
      <c r="Q149" s="13">
        <v>2</v>
      </c>
      <c r="R149" s="11">
        <v>0</v>
      </c>
      <c r="S149" s="13">
        <v>0</v>
      </c>
      <c r="T149" s="14">
        <v>0</v>
      </c>
      <c r="U149" s="15">
        <v>0</v>
      </c>
      <c r="V149" s="15">
        <v>0</v>
      </c>
      <c r="W149" s="15">
        <v>0</v>
      </c>
      <c r="X149" s="17">
        <v>0</v>
      </c>
      <c r="Y149" s="134"/>
    </row>
    <row r="150" spans="1:25" ht="17.25" customHeight="1" outlineLevel="1" thickBot="1">
      <c r="A150" s="102" t="s">
        <v>129</v>
      </c>
      <c r="B150" s="18" t="s">
        <v>61</v>
      </c>
      <c r="C150" s="19">
        <f t="shared" si="12"/>
        <v>43737</v>
      </c>
      <c r="D150" s="20" t="s">
        <v>32</v>
      </c>
      <c r="E150" s="21">
        <f t="shared" si="13"/>
        <v>43743</v>
      </c>
      <c r="F150" s="22">
        <v>0</v>
      </c>
      <c r="G150" s="120" t="s">
        <v>33</v>
      </c>
      <c r="H150" s="24">
        <v>0</v>
      </c>
      <c r="I150" s="25">
        <v>2</v>
      </c>
      <c r="J150" s="25">
        <v>5</v>
      </c>
      <c r="K150" s="25">
        <v>10</v>
      </c>
      <c r="L150" s="25">
        <v>0</v>
      </c>
      <c r="M150" s="25">
        <v>9</v>
      </c>
      <c r="N150" s="25">
        <v>0</v>
      </c>
      <c r="O150" s="53">
        <v>2</v>
      </c>
      <c r="P150" s="56">
        <v>1</v>
      </c>
      <c r="Q150" s="27">
        <v>0</v>
      </c>
      <c r="R150" s="24">
        <v>0</v>
      </c>
      <c r="S150" s="27">
        <v>0</v>
      </c>
      <c r="T150" s="28">
        <v>0</v>
      </c>
      <c r="U150" s="29">
        <v>0</v>
      </c>
      <c r="V150" s="29">
        <v>0</v>
      </c>
      <c r="W150" s="30">
        <v>0</v>
      </c>
      <c r="X150" s="31">
        <v>0</v>
      </c>
      <c r="Y150" s="134"/>
    </row>
    <row r="151" spans="1:25" ht="17.25" customHeight="1" outlineLevel="1" thickBot="1">
      <c r="A151" s="102" t="s">
        <v>129</v>
      </c>
      <c r="B151" s="5" t="s">
        <v>62</v>
      </c>
      <c r="C151" s="6">
        <f t="shared" si="12"/>
        <v>43744</v>
      </c>
      <c r="D151" s="7" t="s">
        <v>32</v>
      </c>
      <c r="E151" s="8">
        <f t="shared" si="13"/>
        <v>43750</v>
      </c>
      <c r="F151" s="9">
        <v>0</v>
      </c>
      <c r="G151" s="121" t="s">
        <v>33</v>
      </c>
      <c r="H151" s="11">
        <v>0</v>
      </c>
      <c r="I151" s="12">
        <v>0</v>
      </c>
      <c r="J151" s="12">
        <v>5</v>
      </c>
      <c r="K151" s="12">
        <v>26</v>
      </c>
      <c r="L151" s="12">
        <v>0</v>
      </c>
      <c r="M151" s="12">
        <v>16</v>
      </c>
      <c r="N151" s="12">
        <v>1</v>
      </c>
      <c r="O151" s="51">
        <v>3</v>
      </c>
      <c r="P151" s="55">
        <v>2</v>
      </c>
      <c r="Q151" s="13">
        <v>2</v>
      </c>
      <c r="R151" s="11">
        <v>0</v>
      </c>
      <c r="S151" s="13">
        <v>0</v>
      </c>
      <c r="T151" s="14">
        <v>0</v>
      </c>
      <c r="U151" s="15">
        <v>0</v>
      </c>
      <c r="V151" s="15">
        <v>0</v>
      </c>
      <c r="W151" s="15">
        <v>0</v>
      </c>
      <c r="X151" s="17">
        <v>0</v>
      </c>
      <c r="Y151" s="134"/>
    </row>
    <row r="152" spans="1:25" ht="17.25" customHeight="1" outlineLevel="1" thickBot="1">
      <c r="A152" s="102" t="s">
        <v>129</v>
      </c>
      <c r="B152" s="18" t="s">
        <v>17</v>
      </c>
      <c r="C152" s="19">
        <f t="shared" si="12"/>
        <v>43751</v>
      </c>
      <c r="D152" s="20" t="s">
        <v>32</v>
      </c>
      <c r="E152" s="21">
        <f t="shared" si="13"/>
        <v>43757</v>
      </c>
      <c r="F152" s="22">
        <v>0</v>
      </c>
      <c r="G152" s="120" t="s">
        <v>33</v>
      </c>
      <c r="H152" s="24">
        <v>0</v>
      </c>
      <c r="I152" s="25">
        <v>1</v>
      </c>
      <c r="J152" s="25">
        <v>3</v>
      </c>
      <c r="K152" s="25">
        <v>11</v>
      </c>
      <c r="L152" s="25">
        <v>0</v>
      </c>
      <c r="M152" s="25">
        <v>1</v>
      </c>
      <c r="N152" s="25">
        <v>0</v>
      </c>
      <c r="O152" s="53">
        <v>6</v>
      </c>
      <c r="P152" s="56">
        <v>2</v>
      </c>
      <c r="Q152" s="27">
        <v>2</v>
      </c>
      <c r="R152" s="24">
        <v>0</v>
      </c>
      <c r="S152" s="27">
        <v>2</v>
      </c>
      <c r="T152" s="28">
        <v>0</v>
      </c>
      <c r="U152" s="29">
        <v>0</v>
      </c>
      <c r="V152" s="29">
        <v>0</v>
      </c>
      <c r="W152" s="30">
        <v>0</v>
      </c>
      <c r="X152" s="31">
        <v>0</v>
      </c>
      <c r="Y152" s="134"/>
    </row>
    <row r="153" spans="1:25" ht="17.25" customHeight="1" outlineLevel="1" thickBot="1">
      <c r="A153" s="102" t="s">
        <v>129</v>
      </c>
      <c r="B153" s="5" t="s">
        <v>63</v>
      </c>
      <c r="C153" s="6">
        <f t="shared" si="12"/>
        <v>43758</v>
      </c>
      <c r="D153" s="7" t="s">
        <v>32</v>
      </c>
      <c r="E153" s="8">
        <f t="shared" si="13"/>
        <v>43764</v>
      </c>
      <c r="F153" s="9">
        <v>0</v>
      </c>
      <c r="G153" s="121" t="s">
        <v>33</v>
      </c>
      <c r="H153" s="11">
        <v>0</v>
      </c>
      <c r="I153" s="12">
        <v>1</v>
      </c>
      <c r="J153" s="12">
        <v>4</v>
      </c>
      <c r="K153" s="12">
        <v>12</v>
      </c>
      <c r="L153" s="12">
        <v>0</v>
      </c>
      <c r="M153" s="12">
        <v>3</v>
      </c>
      <c r="N153" s="12">
        <v>0</v>
      </c>
      <c r="O153" s="51">
        <v>4</v>
      </c>
      <c r="P153" s="55">
        <v>0</v>
      </c>
      <c r="Q153" s="13">
        <v>1</v>
      </c>
      <c r="R153" s="11">
        <v>0</v>
      </c>
      <c r="S153" s="13">
        <v>0</v>
      </c>
      <c r="T153" s="14">
        <v>0</v>
      </c>
      <c r="U153" s="15">
        <v>0</v>
      </c>
      <c r="V153" s="15">
        <v>0</v>
      </c>
      <c r="W153" s="15">
        <v>0</v>
      </c>
      <c r="X153" s="17">
        <v>0</v>
      </c>
      <c r="Y153" s="134"/>
    </row>
    <row r="154" spans="1:25" ht="17.25" customHeight="1" outlineLevel="1" thickBot="1">
      <c r="A154" s="102" t="s">
        <v>129</v>
      </c>
      <c r="B154" s="18" t="s">
        <v>64</v>
      </c>
      <c r="C154" s="19">
        <f t="shared" si="12"/>
        <v>43765</v>
      </c>
      <c r="D154" s="20" t="s">
        <v>32</v>
      </c>
      <c r="E154" s="21">
        <f t="shared" si="13"/>
        <v>43771</v>
      </c>
      <c r="F154" s="22">
        <v>0</v>
      </c>
      <c r="G154" s="120" t="s">
        <v>33</v>
      </c>
      <c r="H154" s="24">
        <v>0</v>
      </c>
      <c r="I154" s="25">
        <v>1</v>
      </c>
      <c r="J154" s="25">
        <v>4</v>
      </c>
      <c r="K154" s="25">
        <v>12</v>
      </c>
      <c r="L154" s="25">
        <v>1</v>
      </c>
      <c r="M154" s="25">
        <v>0</v>
      </c>
      <c r="N154" s="25">
        <v>0</v>
      </c>
      <c r="O154" s="53">
        <v>1</v>
      </c>
      <c r="P154" s="56">
        <v>0</v>
      </c>
      <c r="Q154" s="27">
        <v>3</v>
      </c>
      <c r="R154" s="24">
        <v>0</v>
      </c>
      <c r="S154" s="27">
        <v>0</v>
      </c>
      <c r="T154" s="28">
        <v>0</v>
      </c>
      <c r="U154" s="29">
        <v>0</v>
      </c>
      <c r="V154" s="29">
        <v>0</v>
      </c>
      <c r="W154" s="30">
        <v>0</v>
      </c>
      <c r="X154" s="31">
        <v>0</v>
      </c>
      <c r="Y154" s="134"/>
    </row>
    <row r="155" spans="1:25" ht="17.25" customHeight="1" outlineLevel="1" thickBot="1">
      <c r="A155" s="102" t="s">
        <v>129</v>
      </c>
      <c r="B155" s="5" t="s">
        <v>65</v>
      </c>
      <c r="C155" s="6">
        <f t="shared" si="12"/>
        <v>43772</v>
      </c>
      <c r="D155" s="7" t="s">
        <v>32</v>
      </c>
      <c r="E155" s="8">
        <f t="shared" si="13"/>
        <v>43778</v>
      </c>
      <c r="F155" s="9">
        <v>0</v>
      </c>
      <c r="G155" s="121" t="s">
        <v>33</v>
      </c>
      <c r="H155" s="11">
        <v>0</v>
      </c>
      <c r="I155" s="12">
        <v>2</v>
      </c>
      <c r="J155" s="12">
        <v>2</v>
      </c>
      <c r="K155" s="12">
        <v>16</v>
      </c>
      <c r="L155" s="12">
        <v>0</v>
      </c>
      <c r="M155" s="12">
        <v>0</v>
      </c>
      <c r="N155" s="12">
        <v>1</v>
      </c>
      <c r="O155" s="51">
        <v>2</v>
      </c>
      <c r="P155" s="55">
        <v>0</v>
      </c>
      <c r="Q155" s="13">
        <v>0</v>
      </c>
      <c r="R155" s="11">
        <v>0</v>
      </c>
      <c r="S155" s="13">
        <v>0</v>
      </c>
      <c r="T155" s="14">
        <v>0</v>
      </c>
      <c r="U155" s="15">
        <v>0</v>
      </c>
      <c r="V155" s="15">
        <v>0</v>
      </c>
      <c r="W155" s="15">
        <v>0</v>
      </c>
      <c r="X155" s="17">
        <v>0</v>
      </c>
      <c r="Y155" s="134"/>
    </row>
    <row r="156" spans="1:25" ht="17.25" customHeight="1" outlineLevel="1" thickBot="1">
      <c r="A156" s="102" t="s">
        <v>129</v>
      </c>
      <c r="B156" s="18" t="s">
        <v>66</v>
      </c>
      <c r="C156" s="19">
        <f t="shared" si="12"/>
        <v>43779</v>
      </c>
      <c r="D156" s="20" t="s">
        <v>32</v>
      </c>
      <c r="E156" s="21">
        <f t="shared" si="13"/>
        <v>43785</v>
      </c>
      <c r="F156" s="22">
        <v>0</v>
      </c>
      <c r="G156" s="120" t="s">
        <v>33</v>
      </c>
      <c r="H156" s="24">
        <v>0</v>
      </c>
      <c r="I156" s="25">
        <v>0</v>
      </c>
      <c r="J156" s="25">
        <v>4</v>
      </c>
      <c r="K156" s="25">
        <v>7</v>
      </c>
      <c r="L156" s="25">
        <v>1</v>
      </c>
      <c r="M156" s="25">
        <v>0</v>
      </c>
      <c r="N156" s="25">
        <v>1</v>
      </c>
      <c r="O156" s="53">
        <v>2</v>
      </c>
      <c r="P156" s="56">
        <v>0</v>
      </c>
      <c r="Q156" s="27">
        <v>0</v>
      </c>
      <c r="R156" s="24">
        <v>0</v>
      </c>
      <c r="S156" s="27">
        <v>0</v>
      </c>
      <c r="T156" s="28">
        <v>0</v>
      </c>
      <c r="U156" s="29">
        <v>0</v>
      </c>
      <c r="V156" s="29">
        <v>0</v>
      </c>
      <c r="W156" s="30">
        <v>0</v>
      </c>
      <c r="X156" s="31">
        <v>0</v>
      </c>
      <c r="Y156" s="134"/>
    </row>
    <row r="157" spans="1:25" ht="17.25" customHeight="1" outlineLevel="1" thickBot="1">
      <c r="A157" s="102" t="s">
        <v>129</v>
      </c>
      <c r="B157" s="5" t="s">
        <v>67</v>
      </c>
      <c r="C157" s="6">
        <f t="shared" si="12"/>
        <v>43786</v>
      </c>
      <c r="D157" s="7" t="s">
        <v>32</v>
      </c>
      <c r="E157" s="8">
        <f t="shared" si="13"/>
        <v>43792</v>
      </c>
      <c r="F157" s="9">
        <v>0</v>
      </c>
      <c r="G157" s="121" t="s">
        <v>33</v>
      </c>
      <c r="H157" s="11">
        <v>0</v>
      </c>
      <c r="I157" s="12">
        <v>7</v>
      </c>
      <c r="J157" s="12">
        <v>6</v>
      </c>
      <c r="K157" s="12">
        <v>10</v>
      </c>
      <c r="L157" s="12">
        <v>2</v>
      </c>
      <c r="M157" s="12">
        <v>0</v>
      </c>
      <c r="N157" s="12">
        <v>0</v>
      </c>
      <c r="O157" s="51">
        <v>0</v>
      </c>
      <c r="P157" s="55">
        <v>0</v>
      </c>
      <c r="Q157" s="13">
        <v>0</v>
      </c>
      <c r="R157" s="11">
        <v>0</v>
      </c>
      <c r="S157" s="13">
        <v>1</v>
      </c>
      <c r="T157" s="14">
        <v>0</v>
      </c>
      <c r="U157" s="15">
        <v>0</v>
      </c>
      <c r="V157" s="15">
        <v>0</v>
      </c>
      <c r="W157" s="15">
        <v>0</v>
      </c>
      <c r="X157" s="17">
        <v>0</v>
      </c>
      <c r="Y157" s="134"/>
    </row>
    <row r="158" spans="1:25" ht="17.25" customHeight="1" outlineLevel="1" thickBot="1">
      <c r="A158" s="102" t="s">
        <v>129</v>
      </c>
      <c r="B158" s="18" t="s">
        <v>68</v>
      </c>
      <c r="C158" s="19">
        <f t="shared" si="12"/>
        <v>43793</v>
      </c>
      <c r="D158" s="20" t="s">
        <v>32</v>
      </c>
      <c r="E158" s="21">
        <f t="shared" si="13"/>
        <v>43799</v>
      </c>
      <c r="F158" s="22">
        <v>0</v>
      </c>
      <c r="G158" s="120" t="s">
        <v>33</v>
      </c>
      <c r="H158" s="24">
        <v>0</v>
      </c>
      <c r="I158" s="25">
        <v>2</v>
      </c>
      <c r="J158" s="25">
        <v>7</v>
      </c>
      <c r="K158" s="25">
        <v>8</v>
      </c>
      <c r="L158" s="25">
        <v>1</v>
      </c>
      <c r="M158" s="25">
        <v>0</v>
      </c>
      <c r="N158" s="25">
        <v>0</v>
      </c>
      <c r="O158" s="53">
        <v>3</v>
      </c>
      <c r="P158" s="56">
        <v>0</v>
      </c>
      <c r="Q158" s="27">
        <v>1</v>
      </c>
      <c r="R158" s="24">
        <v>0</v>
      </c>
      <c r="S158" s="27">
        <v>0</v>
      </c>
      <c r="T158" s="28">
        <v>0</v>
      </c>
      <c r="U158" s="29">
        <v>1</v>
      </c>
      <c r="V158" s="29">
        <v>0</v>
      </c>
      <c r="W158" s="30">
        <v>0</v>
      </c>
      <c r="X158" s="31">
        <v>0</v>
      </c>
      <c r="Y158" s="134"/>
    </row>
    <row r="159" spans="1:25" ht="17.25" customHeight="1" outlineLevel="1" thickBot="1">
      <c r="A159" s="102" t="s">
        <v>129</v>
      </c>
      <c r="B159" s="5" t="s">
        <v>69</v>
      </c>
      <c r="C159" s="6">
        <f t="shared" si="12"/>
        <v>43800</v>
      </c>
      <c r="D159" s="7" t="s">
        <v>32</v>
      </c>
      <c r="E159" s="8">
        <f t="shared" si="13"/>
        <v>43806</v>
      </c>
      <c r="F159" s="9">
        <v>0</v>
      </c>
      <c r="G159" s="121" t="s">
        <v>33</v>
      </c>
      <c r="H159" s="11">
        <v>0</v>
      </c>
      <c r="I159" s="12">
        <v>5</v>
      </c>
      <c r="J159" s="12">
        <v>6</v>
      </c>
      <c r="K159" s="12">
        <v>9</v>
      </c>
      <c r="L159" s="12">
        <v>1</v>
      </c>
      <c r="M159" s="12">
        <v>0</v>
      </c>
      <c r="N159" s="12">
        <v>0</v>
      </c>
      <c r="O159" s="51">
        <v>4</v>
      </c>
      <c r="P159" s="55">
        <v>0</v>
      </c>
      <c r="Q159" s="13">
        <v>2</v>
      </c>
      <c r="R159" s="11">
        <v>0</v>
      </c>
      <c r="S159" s="13">
        <v>0</v>
      </c>
      <c r="T159" s="14">
        <v>0</v>
      </c>
      <c r="U159" s="15">
        <v>0</v>
      </c>
      <c r="V159" s="15">
        <v>0</v>
      </c>
      <c r="W159" s="15">
        <v>0</v>
      </c>
      <c r="X159" s="17">
        <v>0</v>
      </c>
      <c r="Y159" s="134"/>
    </row>
    <row r="160" spans="1:25" ht="17.25" customHeight="1" outlineLevel="1" thickBot="1">
      <c r="A160" s="102" t="s">
        <v>129</v>
      </c>
      <c r="B160" s="18" t="s">
        <v>70</v>
      </c>
      <c r="C160" s="19">
        <f t="shared" si="12"/>
        <v>43807</v>
      </c>
      <c r="D160" s="20" t="s">
        <v>32</v>
      </c>
      <c r="E160" s="21">
        <f t="shared" si="13"/>
        <v>43813</v>
      </c>
      <c r="F160" s="22">
        <v>0</v>
      </c>
      <c r="G160" s="120" t="s">
        <v>33</v>
      </c>
      <c r="H160" s="24">
        <v>0</v>
      </c>
      <c r="I160" s="25">
        <v>3</v>
      </c>
      <c r="J160" s="25">
        <v>3</v>
      </c>
      <c r="K160" s="25">
        <v>9</v>
      </c>
      <c r="L160" s="25">
        <v>1</v>
      </c>
      <c r="M160" s="25">
        <v>0</v>
      </c>
      <c r="N160" s="25">
        <v>0</v>
      </c>
      <c r="O160" s="53">
        <v>0</v>
      </c>
      <c r="P160" s="56">
        <v>0</v>
      </c>
      <c r="Q160" s="27">
        <v>0</v>
      </c>
      <c r="R160" s="24">
        <v>0</v>
      </c>
      <c r="S160" s="27">
        <v>0</v>
      </c>
      <c r="T160" s="28">
        <v>0</v>
      </c>
      <c r="U160" s="29">
        <v>0</v>
      </c>
      <c r="V160" s="29">
        <v>0</v>
      </c>
      <c r="W160" s="30">
        <v>0</v>
      </c>
      <c r="X160" s="31">
        <v>0</v>
      </c>
      <c r="Y160" s="134"/>
    </row>
    <row r="161" spans="1:25" ht="17.25" customHeight="1" outlineLevel="1" thickBot="1">
      <c r="A161" s="102" t="s">
        <v>129</v>
      </c>
      <c r="B161" s="5" t="s">
        <v>71</v>
      </c>
      <c r="C161" s="6">
        <f>E160+1</f>
        <v>43814</v>
      </c>
      <c r="D161" s="7" t="s">
        <v>32</v>
      </c>
      <c r="E161" s="8">
        <f>E160+7</f>
        <v>43820</v>
      </c>
      <c r="F161" s="9">
        <v>0</v>
      </c>
      <c r="G161" s="121" t="s">
        <v>33</v>
      </c>
      <c r="H161" s="11">
        <v>0</v>
      </c>
      <c r="I161" s="12">
        <v>3</v>
      </c>
      <c r="J161" s="12">
        <v>7</v>
      </c>
      <c r="K161" s="12">
        <v>9</v>
      </c>
      <c r="L161" s="12">
        <v>1</v>
      </c>
      <c r="M161" s="12">
        <v>0</v>
      </c>
      <c r="N161" s="12">
        <v>0</v>
      </c>
      <c r="O161" s="51">
        <v>3</v>
      </c>
      <c r="P161" s="55">
        <v>0</v>
      </c>
      <c r="Q161" s="13">
        <v>0</v>
      </c>
      <c r="R161" s="11">
        <v>0</v>
      </c>
      <c r="S161" s="13">
        <v>0</v>
      </c>
      <c r="T161" s="14">
        <v>0</v>
      </c>
      <c r="U161" s="15">
        <v>0</v>
      </c>
      <c r="V161" s="15">
        <v>0</v>
      </c>
      <c r="W161" s="15">
        <v>0</v>
      </c>
      <c r="X161" s="17">
        <v>0</v>
      </c>
      <c r="Y161" s="134"/>
    </row>
    <row r="162" spans="1:25" ht="17.25" customHeight="1" outlineLevel="1" thickBot="1">
      <c r="A162" s="102" t="s">
        <v>129</v>
      </c>
      <c r="B162" s="18" t="s">
        <v>72</v>
      </c>
      <c r="C162" s="19">
        <f>E161+1</f>
        <v>43821</v>
      </c>
      <c r="D162" s="20" t="s">
        <v>32</v>
      </c>
      <c r="E162" s="21">
        <f>E161+7</f>
        <v>43827</v>
      </c>
      <c r="F162" s="22">
        <v>0</v>
      </c>
      <c r="G162" s="23" t="s">
        <v>33</v>
      </c>
      <c r="H162" s="24">
        <v>0</v>
      </c>
      <c r="I162" s="25">
        <v>5</v>
      </c>
      <c r="J162" s="25">
        <v>9</v>
      </c>
      <c r="K162" s="25">
        <v>8</v>
      </c>
      <c r="L162" s="25">
        <v>1</v>
      </c>
      <c r="M162" s="25">
        <v>1</v>
      </c>
      <c r="N162" s="25">
        <v>0</v>
      </c>
      <c r="O162" s="53">
        <v>3</v>
      </c>
      <c r="P162" s="56">
        <v>1</v>
      </c>
      <c r="Q162" s="27">
        <v>0</v>
      </c>
      <c r="R162" s="24">
        <v>0</v>
      </c>
      <c r="S162" s="27">
        <v>0</v>
      </c>
      <c r="T162" s="28">
        <v>0</v>
      </c>
      <c r="U162" s="29">
        <v>0</v>
      </c>
      <c r="V162" s="29">
        <v>0</v>
      </c>
      <c r="W162" s="30">
        <v>0</v>
      </c>
      <c r="X162" s="31">
        <v>0</v>
      </c>
      <c r="Y162" s="134"/>
    </row>
    <row r="163" spans="1:25" ht="17.25" customHeight="1" thickBot="1">
      <c r="A163" s="34"/>
      <c r="B163" s="257" t="s">
        <v>137</v>
      </c>
      <c r="C163" s="258"/>
      <c r="D163" s="258"/>
      <c r="E163" s="259"/>
      <c r="F163" s="35">
        <f>SUM(F111:F162)</f>
        <v>2412</v>
      </c>
      <c r="G163" s="82" t="s">
        <v>33</v>
      </c>
      <c r="H163" s="35">
        <f t="shared" ref="H163:P163" si="14">SUM(H111:H162)</f>
        <v>23</v>
      </c>
      <c r="I163" s="35">
        <f t="shared" si="14"/>
        <v>107</v>
      </c>
      <c r="J163" s="35">
        <f t="shared" si="14"/>
        <v>1174</v>
      </c>
      <c r="K163" s="35">
        <f t="shared" si="14"/>
        <v>1146</v>
      </c>
      <c r="L163" s="35">
        <f t="shared" si="14"/>
        <v>176</v>
      </c>
      <c r="M163" s="35">
        <f t="shared" si="14"/>
        <v>72</v>
      </c>
      <c r="N163" s="35">
        <f t="shared" si="14"/>
        <v>78</v>
      </c>
      <c r="O163" s="35">
        <f t="shared" si="14"/>
        <v>145</v>
      </c>
      <c r="P163" s="35">
        <f t="shared" si="14"/>
        <v>8</v>
      </c>
      <c r="Q163" s="35">
        <f t="shared" ref="Q163:X163" si="15">SUM(Q111:Q162)</f>
        <v>38</v>
      </c>
      <c r="R163" s="35">
        <f t="shared" si="15"/>
        <v>0</v>
      </c>
      <c r="S163" s="35">
        <f t="shared" si="15"/>
        <v>7</v>
      </c>
      <c r="T163" s="35">
        <f t="shared" si="15"/>
        <v>0</v>
      </c>
      <c r="U163" s="35">
        <f t="shared" si="15"/>
        <v>6</v>
      </c>
      <c r="V163" s="35">
        <f t="shared" si="15"/>
        <v>4</v>
      </c>
      <c r="W163" s="35">
        <f t="shared" si="15"/>
        <v>0</v>
      </c>
      <c r="X163" s="35">
        <f t="shared" si="15"/>
        <v>0</v>
      </c>
      <c r="Y163" s="136"/>
    </row>
    <row r="164" spans="1:25" ht="17.25" customHeight="1" thickBot="1">
      <c r="X164" s="83"/>
      <c r="Y164" s="137"/>
    </row>
    <row r="165" spans="1:25" ht="17.25" customHeight="1" outlineLevel="1" thickBot="1">
      <c r="A165" s="102" t="s">
        <v>130</v>
      </c>
      <c r="B165" s="67" t="s">
        <v>24</v>
      </c>
      <c r="C165" s="68">
        <v>44565</v>
      </c>
      <c r="D165" s="69" t="s">
        <v>32</v>
      </c>
      <c r="E165" s="70">
        <f>C165+6</f>
        <v>44571</v>
      </c>
      <c r="F165" s="71">
        <v>0</v>
      </c>
      <c r="G165" s="72" t="s">
        <v>33</v>
      </c>
      <c r="H165" s="73">
        <v>0</v>
      </c>
      <c r="I165" s="74">
        <v>6</v>
      </c>
      <c r="J165" s="74">
        <v>8</v>
      </c>
      <c r="K165" s="74">
        <v>11</v>
      </c>
      <c r="L165" s="74">
        <v>3</v>
      </c>
      <c r="M165" s="74">
        <v>0</v>
      </c>
      <c r="N165" s="74">
        <v>0</v>
      </c>
      <c r="O165" s="75">
        <v>2</v>
      </c>
      <c r="P165" s="76">
        <v>0</v>
      </c>
      <c r="Q165" s="77">
        <v>1</v>
      </c>
      <c r="R165" s="73">
        <v>0</v>
      </c>
      <c r="S165" s="77">
        <v>0</v>
      </c>
      <c r="T165" s="78">
        <v>0</v>
      </c>
      <c r="U165" s="79">
        <v>0</v>
      </c>
      <c r="V165" s="79">
        <v>0</v>
      </c>
      <c r="W165" s="80">
        <v>0</v>
      </c>
      <c r="X165" s="81">
        <v>0</v>
      </c>
      <c r="Y165" s="134"/>
    </row>
    <row r="166" spans="1:25" ht="17.25" customHeight="1" outlineLevel="1" thickBot="1">
      <c r="A166" s="102" t="s">
        <v>130</v>
      </c>
      <c r="B166" s="18" t="s">
        <v>36</v>
      </c>
      <c r="C166" s="19">
        <f t="shared" ref="C166:C175" si="16">E165+1</f>
        <v>44572</v>
      </c>
      <c r="D166" s="20" t="s">
        <v>32</v>
      </c>
      <c r="E166" s="21">
        <f t="shared" ref="E166:E175" si="17">E165+7</f>
        <v>44578</v>
      </c>
      <c r="F166" s="22">
        <v>0</v>
      </c>
      <c r="G166" s="120" t="s">
        <v>33</v>
      </c>
      <c r="H166" s="24">
        <v>0</v>
      </c>
      <c r="I166" s="25">
        <v>0</v>
      </c>
      <c r="J166" s="25">
        <v>7</v>
      </c>
      <c r="K166" s="25">
        <v>7</v>
      </c>
      <c r="L166" s="26">
        <v>0</v>
      </c>
      <c r="M166" s="25">
        <v>0</v>
      </c>
      <c r="N166" s="25">
        <v>0</v>
      </c>
      <c r="O166" s="53">
        <v>7</v>
      </c>
      <c r="P166" s="54">
        <v>0</v>
      </c>
      <c r="Q166" s="27">
        <v>1</v>
      </c>
      <c r="R166" s="24">
        <v>0</v>
      </c>
      <c r="S166" s="27">
        <v>0</v>
      </c>
      <c r="T166" s="28">
        <v>0</v>
      </c>
      <c r="U166" s="29">
        <v>0</v>
      </c>
      <c r="V166" s="29">
        <v>0</v>
      </c>
      <c r="W166" s="30">
        <v>0</v>
      </c>
      <c r="X166" s="31">
        <v>0</v>
      </c>
      <c r="Y166" s="134"/>
    </row>
    <row r="167" spans="1:25" ht="17.25" customHeight="1" outlineLevel="1" thickBot="1">
      <c r="A167" s="102" t="s">
        <v>130</v>
      </c>
      <c r="B167" s="5" t="s">
        <v>38</v>
      </c>
      <c r="C167" s="6">
        <f t="shared" si="16"/>
        <v>44579</v>
      </c>
      <c r="D167" s="7" t="s">
        <v>32</v>
      </c>
      <c r="E167" s="8">
        <f t="shared" si="17"/>
        <v>44585</v>
      </c>
      <c r="F167" s="9">
        <v>0</v>
      </c>
      <c r="G167" s="121" t="s">
        <v>33</v>
      </c>
      <c r="H167" s="11">
        <v>0</v>
      </c>
      <c r="I167" s="12">
        <v>5</v>
      </c>
      <c r="J167" s="12">
        <v>31</v>
      </c>
      <c r="K167" s="12">
        <v>6</v>
      </c>
      <c r="L167" s="12">
        <v>0</v>
      </c>
      <c r="M167" s="12">
        <v>0</v>
      </c>
      <c r="N167" s="12">
        <v>0</v>
      </c>
      <c r="O167" s="51">
        <v>6</v>
      </c>
      <c r="P167" s="55">
        <v>0</v>
      </c>
      <c r="Q167" s="13">
        <v>1</v>
      </c>
      <c r="R167" s="11">
        <v>0</v>
      </c>
      <c r="S167" s="13">
        <v>0</v>
      </c>
      <c r="T167" s="14">
        <v>0</v>
      </c>
      <c r="U167" s="15">
        <v>0</v>
      </c>
      <c r="V167" s="15">
        <v>0</v>
      </c>
      <c r="W167" s="16">
        <v>0</v>
      </c>
      <c r="X167" s="17">
        <v>0</v>
      </c>
      <c r="Y167" s="134"/>
    </row>
    <row r="168" spans="1:25" ht="17.25" customHeight="1" outlineLevel="1" thickBot="1">
      <c r="A168" s="102" t="s">
        <v>130</v>
      </c>
      <c r="B168" s="18" t="s">
        <v>39</v>
      </c>
      <c r="C168" s="19">
        <f t="shared" si="16"/>
        <v>44586</v>
      </c>
      <c r="D168" s="20" t="s">
        <v>32</v>
      </c>
      <c r="E168" s="21">
        <f t="shared" si="17"/>
        <v>44592</v>
      </c>
      <c r="F168" s="22">
        <v>0</v>
      </c>
      <c r="G168" s="120" t="s">
        <v>33</v>
      </c>
      <c r="H168" s="24">
        <v>0</v>
      </c>
      <c r="I168" s="25">
        <v>2</v>
      </c>
      <c r="J168" s="25">
        <v>29</v>
      </c>
      <c r="K168" s="25">
        <v>17</v>
      </c>
      <c r="L168" s="25">
        <v>2</v>
      </c>
      <c r="M168" s="25">
        <v>0</v>
      </c>
      <c r="N168" s="25">
        <v>1</v>
      </c>
      <c r="O168" s="53">
        <v>4</v>
      </c>
      <c r="P168" s="56">
        <v>0</v>
      </c>
      <c r="Q168" s="27">
        <v>1</v>
      </c>
      <c r="R168" s="24">
        <v>0</v>
      </c>
      <c r="S168" s="27">
        <v>0</v>
      </c>
      <c r="T168" s="28">
        <v>0</v>
      </c>
      <c r="U168" s="29">
        <v>0</v>
      </c>
      <c r="V168" s="29">
        <v>0</v>
      </c>
      <c r="W168" s="30">
        <v>0</v>
      </c>
      <c r="X168" s="31">
        <v>0</v>
      </c>
      <c r="Y168" s="134"/>
    </row>
    <row r="169" spans="1:25" ht="17.25" customHeight="1" outlineLevel="1" thickBot="1">
      <c r="A169" s="102" t="s">
        <v>130</v>
      </c>
      <c r="B169" s="5" t="s">
        <v>40</v>
      </c>
      <c r="C169" s="6">
        <f t="shared" si="16"/>
        <v>44593</v>
      </c>
      <c r="D169" s="7" t="s">
        <v>32</v>
      </c>
      <c r="E169" s="8">
        <f t="shared" si="17"/>
        <v>44599</v>
      </c>
      <c r="F169" s="9">
        <v>0</v>
      </c>
      <c r="G169" s="121" t="s">
        <v>33</v>
      </c>
      <c r="H169" s="11">
        <v>0</v>
      </c>
      <c r="I169" s="12">
        <v>4</v>
      </c>
      <c r="J169" s="12">
        <v>25</v>
      </c>
      <c r="K169" s="12">
        <v>22</v>
      </c>
      <c r="L169" s="12">
        <v>3</v>
      </c>
      <c r="M169" s="12">
        <v>0</v>
      </c>
      <c r="N169" s="12">
        <v>0</v>
      </c>
      <c r="O169" s="51">
        <v>6</v>
      </c>
      <c r="P169" s="55">
        <v>0</v>
      </c>
      <c r="Q169" s="13">
        <v>1</v>
      </c>
      <c r="R169" s="11">
        <v>0</v>
      </c>
      <c r="S169" s="13">
        <v>0</v>
      </c>
      <c r="T169" s="14">
        <v>0</v>
      </c>
      <c r="U169" s="15">
        <v>0</v>
      </c>
      <c r="V169" s="15">
        <v>0</v>
      </c>
      <c r="W169" s="16">
        <v>0</v>
      </c>
      <c r="X169" s="17">
        <v>0</v>
      </c>
      <c r="Y169" s="134"/>
    </row>
    <row r="170" spans="1:25" ht="17.25" customHeight="1" outlineLevel="1" thickBot="1">
      <c r="A170" s="102" t="s">
        <v>130</v>
      </c>
      <c r="B170" s="18" t="s">
        <v>41</v>
      </c>
      <c r="C170" s="19">
        <f t="shared" si="16"/>
        <v>44600</v>
      </c>
      <c r="D170" s="20" t="s">
        <v>32</v>
      </c>
      <c r="E170" s="21">
        <f t="shared" si="17"/>
        <v>44606</v>
      </c>
      <c r="F170" s="22">
        <v>0</v>
      </c>
      <c r="G170" s="120" t="s">
        <v>33</v>
      </c>
      <c r="H170" s="24">
        <v>0</v>
      </c>
      <c r="I170" s="32">
        <v>6</v>
      </c>
      <c r="J170" s="25">
        <v>16</v>
      </c>
      <c r="K170" s="25">
        <v>32</v>
      </c>
      <c r="L170" s="25">
        <v>0</v>
      </c>
      <c r="M170" s="25">
        <v>0</v>
      </c>
      <c r="N170" s="25">
        <v>0</v>
      </c>
      <c r="O170" s="53">
        <v>2</v>
      </c>
      <c r="P170" s="56">
        <v>0</v>
      </c>
      <c r="Q170" s="27">
        <v>3</v>
      </c>
      <c r="R170" s="24">
        <v>0</v>
      </c>
      <c r="S170" s="27">
        <v>1</v>
      </c>
      <c r="T170" s="28">
        <v>0</v>
      </c>
      <c r="U170" s="29">
        <v>0</v>
      </c>
      <c r="V170" s="29">
        <v>0</v>
      </c>
      <c r="W170" s="30">
        <v>0</v>
      </c>
      <c r="X170" s="31">
        <v>0</v>
      </c>
      <c r="Y170" s="134"/>
    </row>
    <row r="171" spans="1:25" ht="17.25" customHeight="1" outlineLevel="1" thickBot="1">
      <c r="A171" s="102" t="s">
        <v>130</v>
      </c>
      <c r="B171" s="5" t="s">
        <v>42</v>
      </c>
      <c r="C171" s="6">
        <f t="shared" si="16"/>
        <v>44607</v>
      </c>
      <c r="D171" s="7" t="s">
        <v>32</v>
      </c>
      <c r="E171" s="8">
        <f t="shared" si="17"/>
        <v>44613</v>
      </c>
      <c r="F171" s="9">
        <v>0</v>
      </c>
      <c r="G171" s="121" t="s">
        <v>33</v>
      </c>
      <c r="H171" s="11">
        <v>0</v>
      </c>
      <c r="I171" s="12">
        <v>3</v>
      </c>
      <c r="J171" s="12">
        <v>7</v>
      </c>
      <c r="K171" s="12">
        <v>17</v>
      </c>
      <c r="L171" s="12">
        <v>1</v>
      </c>
      <c r="M171" s="12">
        <v>0</v>
      </c>
      <c r="N171" s="12">
        <v>0</v>
      </c>
      <c r="O171" s="51">
        <v>2</v>
      </c>
      <c r="P171" s="55">
        <v>0</v>
      </c>
      <c r="Q171" s="13">
        <v>0</v>
      </c>
      <c r="R171" s="11">
        <v>0</v>
      </c>
      <c r="S171" s="13">
        <v>1</v>
      </c>
      <c r="T171" s="14">
        <v>0</v>
      </c>
      <c r="U171" s="15">
        <v>0</v>
      </c>
      <c r="V171" s="15">
        <v>0</v>
      </c>
      <c r="W171" s="16">
        <v>0</v>
      </c>
      <c r="X171" s="17">
        <v>0</v>
      </c>
      <c r="Y171" s="134"/>
    </row>
    <row r="172" spans="1:25" ht="17.25" customHeight="1" outlineLevel="1" thickBot="1">
      <c r="A172" s="102" t="s">
        <v>130</v>
      </c>
      <c r="B172" s="18" t="s">
        <v>8</v>
      </c>
      <c r="C172" s="19">
        <f t="shared" si="16"/>
        <v>44614</v>
      </c>
      <c r="D172" s="20" t="s">
        <v>32</v>
      </c>
      <c r="E172" s="21">
        <f t="shared" si="17"/>
        <v>44620</v>
      </c>
      <c r="F172" s="22">
        <v>0</v>
      </c>
      <c r="G172" s="120" t="s">
        <v>33</v>
      </c>
      <c r="H172" s="24">
        <v>0</v>
      </c>
      <c r="I172" s="25">
        <v>6</v>
      </c>
      <c r="J172" s="25">
        <v>10</v>
      </c>
      <c r="K172" s="25">
        <v>25</v>
      </c>
      <c r="L172" s="25">
        <v>0</v>
      </c>
      <c r="M172" s="25">
        <v>0</v>
      </c>
      <c r="N172" s="25">
        <v>0</v>
      </c>
      <c r="O172" s="53">
        <v>5</v>
      </c>
      <c r="P172" s="56">
        <v>0</v>
      </c>
      <c r="Q172" s="27">
        <v>0</v>
      </c>
      <c r="R172" s="24">
        <v>0</v>
      </c>
      <c r="S172" s="27">
        <v>0</v>
      </c>
      <c r="T172" s="28">
        <v>0</v>
      </c>
      <c r="U172" s="29">
        <v>0</v>
      </c>
      <c r="V172" s="29">
        <v>0</v>
      </c>
      <c r="W172" s="30">
        <v>0</v>
      </c>
      <c r="X172" s="31">
        <v>0</v>
      </c>
      <c r="Y172" s="134"/>
    </row>
    <row r="173" spans="1:25" ht="17.25" customHeight="1" outlineLevel="1" thickBot="1">
      <c r="A173" s="102" t="s">
        <v>130</v>
      </c>
      <c r="B173" s="5" t="s">
        <v>43</v>
      </c>
      <c r="C173" s="6">
        <f t="shared" si="16"/>
        <v>44621</v>
      </c>
      <c r="D173" s="7" t="s">
        <v>32</v>
      </c>
      <c r="E173" s="8">
        <f t="shared" si="17"/>
        <v>44627</v>
      </c>
      <c r="F173" s="9">
        <v>0</v>
      </c>
      <c r="G173" s="121" t="s">
        <v>33</v>
      </c>
      <c r="H173" s="11">
        <v>0</v>
      </c>
      <c r="I173" s="12">
        <v>3</v>
      </c>
      <c r="J173" s="12">
        <v>24</v>
      </c>
      <c r="K173" s="12">
        <v>25</v>
      </c>
      <c r="L173" s="12">
        <v>0</v>
      </c>
      <c r="M173" s="12">
        <v>0</v>
      </c>
      <c r="N173" s="12">
        <v>0</v>
      </c>
      <c r="O173" s="51">
        <v>2</v>
      </c>
      <c r="P173" s="55">
        <v>0</v>
      </c>
      <c r="Q173" s="13">
        <v>0</v>
      </c>
      <c r="R173" s="11">
        <v>0</v>
      </c>
      <c r="S173" s="13">
        <v>0</v>
      </c>
      <c r="T173" s="14">
        <v>0</v>
      </c>
      <c r="U173" s="15">
        <v>0</v>
      </c>
      <c r="V173" s="15">
        <v>0</v>
      </c>
      <c r="W173" s="16">
        <v>0</v>
      </c>
      <c r="X173" s="17">
        <v>0</v>
      </c>
      <c r="Y173" s="134"/>
    </row>
    <row r="174" spans="1:25" ht="17.25" customHeight="1" outlineLevel="1" thickBot="1">
      <c r="A174" s="102" t="s">
        <v>130</v>
      </c>
      <c r="B174" s="18" t="s">
        <v>46</v>
      </c>
      <c r="C174" s="19">
        <f t="shared" si="16"/>
        <v>44628</v>
      </c>
      <c r="D174" s="20" t="s">
        <v>32</v>
      </c>
      <c r="E174" s="21">
        <f t="shared" si="17"/>
        <v>44634</v>
      </c>
      <c r="F174" s="22">
        <v>0</v>
      </c>
      <c r="G174" s="120" t="s">
        <v>33</v>
      </c>
      <c r="H174" s="24">
        <v>0</v>
      </c>
      <c r="I174" s="25">
        <v>3</v>
      </c>
      <c r="J174" s="25">
        <v>22</v>
      </c>
      <c r="K174" s="25">
        <v>24</v>
      </c>
      <c r="L174" s="25">
        <v>0</v>
      </c>
      <c r="M174" s="25">
        <v>0</v>
      </c>
      <c r="N174" s="25">
        <v>0</v>
      </c>
      <c r="O174" s="53">
        <v>4</v>
      </c>
      <c r="P174" s="56">
        <v>0</v>
      </c>
      <c r="Q174" s="27">
        <v>0</v>
      </c>
      <c r="R174" s="24">
        <v>0</v>
      </c>
      <c r="S174" s="27">
        <v>0</v>
      </c>
      <c r="T174" s="28">
        <v>0</v>
      </c>
      <c r="U174" s="29">
        <v>0</v>
      </c>
      <c r="V174" s="29">
        <v>0</v>
      </c>
      <c r="W174" s="30">
        <v>0</v>
      </c>
      <c r="X174" s="31">
        <v>0</v>
      </c>
      <c r="Y174" s="134"/>
    </row>
    <row r="175" spans="1:25" ht="17.25" customHeight="1" outlineLevel="1" thickBot="1">
      <c r="A175" s="102" t="s">
        <v>130</v>
      </c>
      <c r="B175" s="5" t="s">
        <v>48</v>
      </c>
      <c r="C175" s="6">
        <f t="shared" si="16"/>
        <v>44635</v>
      </c>
      <c r="D175" s="7" t="s">
        <v>32</v>
      </c>
      <c r="E175" s="8">
        <f t="shared" si="17"/>
        <v>44641</v>
      </c>
      <c r="F175" s="9">
        <v>0</v>
      </c>
      <c r="G175" s="121" t="s">
        <v>33</v>
      </c>
      <c r="H175" s="11">
        <v>0</v>
      </c>
      <c r="I175" s="12">
        <v>2</v>
      </c>
      <c r="J175" s="12">
        <v>8</v>
      </c>
      <c r="K175" s="12">
        <v>23</v>
      </c>
      <c r="L175" s="12">
        <v>2</v>
      </c>
      <c r="M175" s="12">
        <v>0</v>
      </c>
      <c r="N175" s="12">
        <v>0</v>
      </c>
      <c r="O175" s="51">
        <v>2</v>
      </c>
      <c r="P175" s="55">
        <v>0</v>
      </c>
      <c r="Q175" s="13">
        <v>1</v>
      </c>
      <c r="R175" s="11">
        <v>0</v>
      </c>
      <c r="S175" s="13">
        <v>0</v>
      </c>
      <c r="T175" s="14">
        <v>0</v>
      </c>
      <c r="U175" s="15">
        <v>0</v>
      </c>
      <c r="V175" s="15">
        <v>0</v>
      </c>
      <c r="W175" s="16">
        <v>0</v>
      </c>
      <c r="X175" s="17">
        <v>0</v>
      </c>
      <c r="Y175" s="134"/>
    </row>
    <row r="176" spans="1:25" ht="19.5" customHeight="1" outlineLevel="1" thickBot="1">
      <c r="A176" s="102" t="s">
        <v>130</v>
      </c>
      <c r="B176" s="18" t="s">
        <v>49</v>
      </c>
      <c r="C176" s="19">
        <f t="shared" ref="C176:C185" si="18">E175+1</f>
        <v>44642</v>
      </c>
      <c r="D176" s="20" t="s">
        <v>32</v>
      </c>
      <c r="E176" s="21">
        <f t="shared" ref="E176:E185" si="19">E175+7</f>
        <v>44648</v>
      </c>
      <c r="F176" s="22">
        <v>0</v>
      </c>
      <c r="G176" s="120" t="s">
        <v>33</v>
      </c>
      <c r="H176" s="24">
        <v>0</v>
      </c>
      <c r="I176" s="25">
        <v>6</v>
      </c>
      <c r="J176" s="25">
        <v>14</v>
      </c>
      <c r="K176" s="25">
        <v>29</v>
      </c>
      <c r="L176" s="25">
        <v>0</v>
      </c>
      <c r="M176" s="25">
        <v>0</v>
      </c>
      <c r="N176" s="25">
        <v>0</v>
      </c>
      <c r="O176" s="53">
        <v>3</v>
      </c>
      <c r="P176" s="56">
        <v>0</v>
      </c>
      <c r="Q176" s="27">
        <v>0</v>
      </c>
      <c r="R176" s="24">
        <v>0</v>
      </c>
      <c r="S176" s="27">
        <v>0</v>
      </c>
      <c r="T176" s="28">
        <v>0</v>
      </c>
      <c r="U176" s="29">
        <v>0</v>
      </c>
      <c r="V176" s="29">
        <v>0</v>
      </c>
      <c r="W176" s="30">
        <v>0</v>
      </c>
      <c r="X176" s="31">
        <v>0</v>
      </c>
      <c r="Y176" s="134"/>
    </row>
    <row r="177" spans="1:25" ht="18.75" customHeight="1" outlineLevel="1" thickBot="1">
      <c r="A177" s="102" t="s">
        <v>130</v>
      </c>
      <c r="B177" s="5" t="s">
        <v>45</v>
      </c>
      <c r="C177" s="6">
        <f t="shared" si="18"/>
        <v>44649</v>
      </c>
      <c r="D177" s="7" t="s">
        <v>32</v>
      </c>
      <c r="E177" s="8">
        <f t="shared" si="19"/>
        <v>44655</v>
      </c>
      <c r="F177" s="9">
        <v>0</v>
      </c>
      <c r="G177" s="121" t="s">
        <v>33</v>
      </c>
      <c r="H177" s="11">
        <v>2</v>
      </c>
      <c r="I177" s="12">
        <v>6</v>
      </c>
      <c r="J177" s="12">
        <v>8</v>
      </c>
      <c r="K177" s="12">
        <v>20</v>
      </c>
      <c r="L177" s="12">
        <v>1</v>
      </c>
      <c r="M177" s="12">
        <v>0</v>
      </c>
      <c r="N177" s="12">
        <v>0</v>
      </c>
      <c r="O177" s="51">
        <v>1</v>
      </c>
      <c r="P177" s="55">
        <v>0</v>
      </c>
      <c r="Q177" s="13">
        <v>0</v>
      </c>
      <c r="R177" s="11">
        <v>0</v>
      </c>
      <c r="S177" s="13">
        <v>0</v>
      </c>
      <c r="T177" s="14">
        <v>0</v>
      </c>
      <c r="U177" s="15">
        <v>0</v>
      </c>
      <c r="V177" s="15">
        <v>0</v>
      </c>
      <c r="W177" s="16">
        <v>0</v>
      </c>
      <c r="X177" s="17">
        <v>0</v>
      </c>
      <c r="Y177" s="134"/>
    </row>
    <row r="178" spans="1:25" ht="17.25" customHeight="1" outlineLevel="1" thickBot="1">
      <c r="A178" s="102" t="s">
        <v>130</v>
      </c>
      <c r="B178" s="18" t="s">
        <v>50</v>
      </c>
      <c r="C178" s="19">
        <f t="shared" si="18"/>
        <v>44656</v>
      </c>
      <c r="D178" s="20" t="s">
        <v>32</v>
      </c>
      <c r="E178" s="21">
        <f t="shared" si="19"/>
        <v>44662</v>
      </c>
      <c r="F178" s="22">
        <v>0</v>
      </c>
      <c r="G178" s="120" t="s">
        <v>33</v>
      </c>
      <c r="H178" s="24">
        <v>0</v>
      </c>
      <c r="I178" s="32">
        <v>4</v>
      </c>
      <c r="J178" s="25">
        <v>9</v>
      </c>
      <c r="K178" s="25">
        <v>26</v>
      </c>
      <c r="L178" s="25">
        <v>1</v>
      </c>
      <c r="M178" s="25">
        <v>0</v>
      </c>
      <c r="N178" s="25">
        <v>0</v>
      </c>
      <c r="O178" s="53">
        <v>2</v>
      </c>
      <c r="P178" s="56">
        <v>0</v>
      </c>
      <c r="Q178" s="27">
        <v>0</v>
      </c>
      <c r="R178" s="24">
        <v>0</v>
      </c>
      <c r="S178" s="27">
        <v>0</v>
      </c>
      <c r="T178" s="28">
        <v>0</v>
      </c>
      <c r="U178" s="29">
        <v>0</v>
      </c>
      <c r="V178" s="29">
        <v>0</v>
      </c>
      <c r="W178" s="30">
        <v>0</v>
      </c>
      <c r="X178" s="31">
        <v>0</v>
      </c>
      <c r="Y178" s="134"/>
    </row>
    <row r="179" spans="1:25" ht="17.25" customHeight="1" outlineLevel="1" thickBot="1">
      <c r="A179" s="102" t="s">
        <v>130</v>
      </c>
      <c r="B179" s="5" t="s">
        <v>51</v>
      </c>
      <c r="C179" s="6">
        <f t="shared" si="18"/>
        <v>44663</v>
      </c>
      <c r="D179" s="7" t="s">
        <v>32</v>
      </c>
      <c r="E179" s="8">
        <f t="shared" si="19"/>
        <v>44669</v>
      </c>
      <c r="F179" s="9">
        <v>0</v>
      </c>
      <c r="G179" s="121" t="s">
        <v>33</v>
      </c>
      <c r="H179" s="11">
        <v>5</v>
      </c>
      <c r="I179" s="12">
        <v>2</v>
      </c>
      <c r="J179" s="12">
        <v>10</v>
      </c>
      <c r="K179" s="12">
        <v>14</v>
      </c>
      <c r="L179" s="12">
        <v>3</v>
      </c>
      <c r="M179" s="12">
        <v>0</v>
      </c>
      <c r="N179" s="12">
        <v>0</v>
      </c>
      <c r="O179" s="51">
        <v>1</v>
      </c>
      <c r="P179" s="55">
        <v>0</v>
      </c>
      <c r="Q179" s="13">
        <v>0</v>
      </c>
      <c r="R179" s="11">
        <v>0</v>
      </c>
      <c r="S179" s="13">
        <v>0</v>
      </c>
      <c r="T179" s="14">
        <v>0</v>
      </c>
      <c r="U179" s="15">
        <v>0</v>
      </c>
      <c r="V179" s="15">
        <v>0</v>
      </c>
      <c r="W179" s="16">
        <v>0</v>
      </c>
      <c r="X179" s="17">
        <v>0</v>
      </c>
      <c r="Y179" s="134"/>
    </row>
    <row r="180" spans="1:25" ht="17.25" customHeight="1" outlineLevel="1" thickBot="1">
      <c r="A180" s="102" t="s">
        <v>130</v>
      </c>
      <c r="B180" s="18" t="s">
        <v>52</v>
      </c>
      <c r="C180" s="19">
        <f t="shared" si="18"/>
        <v>44670</v>
      </c>
      <c r="D180" s="20" t="s">
        <v>32</v>
      </c>
      <c r="E180" s="21">
        <f t="shared" si="19"/>
        <v>44676</v>
      </c>
      <c r="F180" s="22">
        <v>0</v>
      </c>
      <c r="G180" s="120" t="s">
        <v>33</v>
      </c>
      <c r="H180" s="24">
        <v>10</v>
      </c>
      <c r="I180" s="25">
        <v>3</v>
      </c>
      <c r="J180" s="25">
        <v>8</v>
      </c>
      <c r="K180" s="25">
        <v>44</v>
      </c>
      <c r="L180" s="25">
        <v>1</v>
      </c>
      <c r="M180" s="25">
        <v>0</v>
      </c>
      <c r="N180" s="25">
        <v>0</v>
      </c>
      <c r="O180" s="53">
        <v>1</v>
      </c>
      <c r="P180" s="56">
        <v>0</v>
      </c>
      <c r="Q180" s="27">
        <v>1</v>
      </c>
      <c r="R180" s="24">
        <v>0</v>
      </c>
      <c r="S180" s="27">
        <v>0</v>
      </c>
      <c r="T180" s="28">
        <v>0</v>
      </c>
      <c r="U180" s="29">
        <v>0</v>
      </c>
      <c r="V180" s="29">
        <v>0</v>
      </c>
      <c r="W180" s="30">
        <v>0</v>
      </c>
      <c r="X180" s="31">
        <v>0</v>
      </c>
      <c r="Y180" s="134"/>
    </row>
    <row r="181" spans="1:25" ht="17.25" customHeight="1" outlineLevel="1" thickBot="1">
      <c r="A181" s="102" t="s">
        <v>130</v>
      </c>
      <c r="B181" s="5" t="s">
        <v>22</v>
      </c>
      <c r="C181" s="6">
        <f t="shared" si="18"/>
        <v>44677</v>
      </c>
      <c r="D181" s="7" t="s">
        <v>32</v>
      </c>
      <c r="E181" s="8">
        <f t="shared" si="19"/>
        <v>44683</v>
      </c>
      <c r="F181" s="9">
        <v>0</v>
      </c>
      <c r="G181" s="121" t="s">
        <v>33</v>
      </c>
      <c r="H181" s="11">
        <v>17</v>
      </c>
      <c r="I181" s="12">
        <v>4</v>
      </c>
      <c r="J181" s="12">
        <v>6</v>
      </c>
      <c r="K181" s="12">
        <v>37</v>
      </c>
      <c r="L181" s="12">
        <v>1</v>
      </c>
      <c r="M181" s="12">
        <v>0</v>
      </c>
      <c r="N181" s="12">
        <v>0</v>
      </c>
      <c r="O181" s="51">
        <v>4</v>
      </c>
      <c r="P181" s="55">
        <v>0</v>
      </c>
      <c r="Q181" s="13">
        <v>0</v>
      </c>
      <c r="R181" s="11">
        <v>0</v>
      </c>
      <c r="S181" s="13">
        <v>0</v>
      </c>
      <c r="T181" s="14">
        <v>0</v>
      </c>
      <c r="U181" s="15">
        <v>0</v>
      </c>
      <c r="V181" s="15">
        <v>0</v>
      </c>
      <c r="W181" s="16">
        <v>0</v>
      </c>
      <c r="X181" s="17">
        <v>0</v>
      </c>
      <c r="Y181" s="134"/>
    </row>
    <row r="182" spans="1:25" ht="18" customHeight="1" outlineLevel="1" thickBot="1">
      <c r="A182" s="102" t="s">
        <v>130</v>
      </c>
      <c r="B182" s="18" t="s">
        <v>27</v>
      </c>
      <c r="C182" s="19">
        <f t="shared" si="18"/>
        <v>44684</v>
      </c>
      <c r="D182" s="20" t="s">
        <v>32</v>
      </c>
      <c r="E182" s="21">
        <f t="shared" si="19"/>
        <v>44690</v>
      </c>
      <c r="F182" s="22">
        <v>0</v>
      </c>
      <c r="G182" s="120" t="s">
        <v>33</v>
      </c>
      <c r="H182" s="24">
        <v>13</v>
      </c>
      <c r="I182" s="25">
        <v>1</v>
      </c>
      <c r="J182" s="25">
        <v>4</v>
      </c>
      <c r="K182" s="25">
        <v>14</v>
      </c>
      <c r="L182" s="25">
        <v>1</v>
      </c>
      <c r="M182" s="25">
        <v>0</v>
      </c>
      <c r="N182" s="25">
        <v>0</v>
      </c>
      <c r="O182" s="53">
        <v>1</v>
      </c>
      <c r="P182" s="56">
        <v>0</v>
      </c>
      <c r="Q182" s="27">
        <v>0</v>
      </c>
      <c r="R182" s="24">
        <v>0</v>
      </c>
      <c r="S182" s="27">
        <v>1</v>
      </c>
      <c r="T182" s="28">
        <v>0</v>
      </c>
      <c r="U182" s="29">
        <v>0</v>
      </c>
      <c r="V182" s="29">
        <v>0</v>
      </c>
      <c r="W182" s="30">
        <v>0</v>
      </c>
      <c r="X182" s="31">
        <v>0</v>
      </c>
      <c r="Y182" s="134"/>
    </row>
    <row r="183" spans="1:25" ht="18" customHeight="1" outlineLevel="1" thickBot="1">
      <c r="A183" s="102" t="s">
        <v>130</v>
      </c>
      <c r="B183" s="5" t="s">
        <v>53</v>
      </c>
      <c r="C183" s="6">
        <f t="shared" si="18"/>
        <v>44691</v>
      </c>
      <c r="D183" s="7" t="s">
        <v>32</v>
      </c>
      <c r="E183" s="8">
        <f t="shared" si="19"/>
        <v>44697</v>
      </c>
      <c r="F183" s="9">
        <v>0</v>
      </c>
      <c r="G183" s="121" t="s">
        <v>33</v>
      </c>
      <c r="H183" s="11">
        <v>21</v>
      </c>
      <c r="I183" s="12">
        <v>7</v>
      </c>
      <c r="J183" s="12">
        <v>7</v>
      </c>
      <c r="K183" s="12">
        <v>18</v>
      </c>
      <c r="L183" s="12">
        <v>4</v>
      </c>
      <c r="M183" s="12">
        <v>0</v>
      </c>
      <c r="N183" s="12">
        <v>0</v>
      </c>
      <c r="O183" s="51">
        <v>3</v>
      </c>
      <c r="P183" s="55">
        <v>1</v>
      </c>
      <c r="Q183" s="13">
        <v>1</v>
      </c>
      <c r="R183" s="11">
        <v>0</v>
      </c>
      <c r="S183" s="13">
        <v>1</v>
      </c>
      <c r="T183" s="14">
        <v>0</v>
      </c>
      <c r="U183" s="15">
        <v>0</v>
      </c>
      <c r="V183" s="15">
        <v>0</v>
      </c>
      <c r="W183" s="16">
        <v>0</v>
      </c>
      <c r="X183" s="17">
        <v>0</v>
      </c>
      <c r="Y183" s="134"/>
    </row>
    <row r="184" spans="1:25" ht="17.25" customHeight="1" outlineLevel="1" thickBot="1">
      <c r="A184" s="102" t="s">
        <v>130</v>
      </c>
      <c r="B184" s="18" t="s">
        <v>54</v>
      </c>
      <c r="C184" s="19">
        <f t="shared" si="18"/>
        <v>44698</v>
      </c>
      <c r="D184" s="20" t="s">
        <v>32</v>
      </c>
      <c r="E184" s="21">
        <f t="shared" si="19"/>
        <v>44704</v>
      </c>
      <c r="F184" s="22">
        <v>0</v>
      </c>
      <c r="G184" s="120" t="s">
        <v>33</v>
      </c>
      <c r="H184" s="24">
        <v>49</v>
      </c>
      <c r="I184" s="25">
        <v>7</v>
      </c>
      <c r="J184" s="25">
        <v>5</v>
      </c>
      <c r="K184" s="25">
        <v>15</v>
      </c>
      <c r="L184" s="25">
        <v>1</v>
      </c>
      <c r="M184" s="25">
        <v>0</v>
      </c>
      <c r="N184" s="25">
        <v>0</v>
      </c>
      <c r="O184" s="53">
        <v>4</v>
      </c>
      <c r="P184" s="56">
        <v>0</v>
      </c>
      <c r="Q184" s="27">
        <v>0</v>
      </c>
      <c r="R184" s="24">
        <v>0</v>
      </c>
      <c r="S184" s="27">
        <v>2</v>
      </c>
      <c r="T184" s="28">
        <v>0</v>
      </c>
      <c r="U184" s="29">
        <v>0</v>
      </c>
      <c r="V184" s="29">
        <v>0</v>
      </c>
      <c r="W184" s="30">
        <v>0</v>
      </c>
      <c r="X184" s="31">
        <v>0</v>
      </c>
      <c r="Y184" s="134"/>
    </row>
    <row r="185" spans="1:25" ht="16.5" customHeight="1" outlineLevel="1" thickBot="1">
      <c r="A185" s="102" t="s">
        <v>130</v>
      </c>
      <c r="B185" s="5" t="s">
        <v>16</v>
      </c>
      <c r="C185" s="6">
        <f t="shared" si="18"/>
        <v>44705</v>
      </c>
      <c r="D185" s="7" t="s">
        <v>32</v>
      </c>
      <c r="E185" s="8">
        <f t="shared" si="19"/>
        <v>44711</v>
      </c>
      <c r="F185" s="9">
        <v>0</v>
      </c>
      <c r="G185" s="121" t="s">
        <v>33</v>
      </c>
      <c r="H185" s="11">
        <v>51</v>
      </c>
      <c r="I185" s="12">
        <v>5</v>
      </c>
      <c r="J185" s="12">
        <v>3</v>
      </c>
      <c r="K185" s="12">
        <v>18</v>
      </c>
      <c r="L185" s="12">
        <v>1</v>
      </c>
      <c r="M185" s="12">
        <v>0</v>
      </c>
      <c r="N185" s="12">
        <v>0</v>
      </c>
      <c r="O185" s="51">
        <v>4</v>
      </c>
      <c r="P185" s="55">
        <v>0</v>
      </c>
      <c r="Q185" s="13">
        <v>0</v>
      </c>
      <c r="R185" s="11">
        <v>0</v>
      </c>
      <c r="S185" s="13">
        <v>1</v>
      </c>
      <c r="T185" s="14">
        <v>0</v>
      </c>
      <c r="U185" s="15">
        <v>0</v>
      </c>
      <c r="V185" s="15">
        <v>0</v>
      </c>
      <c r="W185" s="16">
        <v>0</v>
      </c>
      <c r="X185" s="17">
        <v>0</v>
      </c>
      <c r="Y185" s="134"/>
    </row>
    <row r="186" spans="1:25" ht="18.75" customHeight="1" outlineLevel="1" thickBot="1">
      <c r="A186" s="102" t="s">
        <v>130</v>
      </c>
      <c r="B186" s="18" t="s">
        <v>47</v>
      </c>
      <c r="C186" s="19">
        <f t="shared" ref="C186:C192" si="20">E185+1</f>
        <v>44712</v>
      </c>
      <c r="D186" s="20" t="s">
        <v>32</v>
      </c>
      <c r="E186" s="21">
        <f t="shared" ref="E186:E192" si="21">E185+7</f>
        <v>44718</v>
      </c>
      <c r="F186" s="22">
        <v>0</v>
      </c>
      <c r="G186" s="120" t="s">
        <v>33</v>
      </c>
      <c r="H186" s="24">
        <v>48</v>
      </c>
      <c r="I186" s="25">
        <v>7</v>
      </c>
      <c r="J186" s="25">
        <v>10</v>
      </c>
      <c r="K186" s="25">
        <v>8</v>
      </c>
      <c r="L186" s="25">
        <v>1</v>
      </c>
      <c r="M186" s="25">
        <v>1</v>
      </c>
      <c r="N186" s="25">
        <v>0</v>
      </c>
      <c r="O186" s="53">
        <v>4</v>
      </c>
      <c r="P186" s="56">
        <v>0</v>
      </c>
      <c r="Q186" s="27">
        <v>1</v>
      </c>
      <c r="R186" s="24">
        <v>0</v>
      </c>
      <c r="S186" s="27">
        <v>0</v>
      </c>
      <c r="T186" s="28">
        <v>0</v>
      </c>
      <c r="U186" s="29">
        <v>0</v>
      </c>
      <c r="V186" s="29">
        <v>0</v>
      </c>
      <c r="W186" s="30">
        <v>0</v>
      </c>
      <c r="X186" s="31">
        <v>0</v>
      </c>
      <c r="Y186" s="134"/>
    </row>
    <row r="187" spans="1:25" ht="19.5" customHeight="1" outlineLevel="1" thickBot="1">
      <c r="A187" s="102" t="s">
        <v>130</v>
      </c>
      <c r="B187" s="5" t="s">
        <v>0</v>
      </c>
      <c r="C187" s="6">
        <f t="shared" si="20"/>
        <v>44719</v>
      </c>
      <c r="D187" s="7" t="s">
        <v>32</v>
      </c>
      <c r="E187" s="8">
        <f t="shared" si="21"/>
        <v>44725</v>
      </c>
      <c r="F187" s="9">
        <v>0</v>
      </c>
      <c r="G187" s="121" t="s">
        <v>33</v>
      </c>
      <c r="H187" s="11">
        <v>38</v>
      </c>
      <c r="I187" s="12">
        <v>3</v>
      </c>
      <c r="J187" s="12">
        <v>3</v>
      </c>
      <c r="K187" s="12">
        <v>18</v>
      </c>
      <c r="L187" s="12">
        <v>0</v>
      </c>
      <c r="M187" s="12">
        <v>1</v>
      </c>
      <c r="N187" s="12">
        <v>0</v>
      </c>
      <c r="O187" s="51">
        <v>1</v>
      </c>
      <c r="P187" s="55">
        <v>0</v>
      </c>
      <c r="Q187" s="13">
        <v>0</v>
      </c>
      <c r="R187" s="11">
        <v>0</v>
      </c>
      <c r="S187" s="13">
        <v>0</v>
      </c>
      <c r="T187" s="14">
        <v>0</v>
      </c>
      <c r="U187" s="15">
        <v>0</v>
      </c>
      <c r="V187" s="15">
        <v>0</v>
      </c>
      <c r="W187" s="16">
        <v>0</v>
      </c>
      <c r="X187" s="17">
        <v>0</v>
      </c>
      <c r="Y187" s="134"/>
    </row>
    <row r="188" spans="1:25" ht="19.5" customHeight="1" outlineLevel="1" thickBot="1">
      <c r="A188" s="102" t="s">
        <v>130</v>
      </c>
      <c r="B188" s="18" t="s">
        <v>6</v>
      </c>
      <c r="C188" s="19">
        <f t="shared" si="20"/>
        <v>44726</v>
      </c>
      <c r="D188" s="20" t="s">
        <v>32</v>
      </c>
      <c r="E188" s="21">
        <f t="shared" si="21"/>
        <v>44732</v>
      </c>
      <c r="F188" s="22">
        <v>0</v>
      </c>
      <c r="G188" s="120" t="s">
        <v>33</v>
      </c>
      <c r="H188" s="24">
        <v>63</v>
      </c>
      <c r="I188" s="25">
        <v>3</v>
      </c>
      <c r="J188" s="25">
        <v>3</v>
      </c>
      <c r="K188" s="25">
        <v>6</v>
      </c>
      <c r="L188" s="25">
        <v>0</v>
      </c>
      <c r="M188" s="25">
        <v>1</v>
      </c>
      <c r="N188" s="25">
        <v>0</v>
      </c>
      <c r="O188" s="53">
        <v>0</v>
      </c>
      <c r="P188" s="56">
        <v>0</v>
      </c>
      <c r="Q188" s="27">
        <v>0</v>
      </c>
      <c r="R188" s="24">
        <v>0</v>
      </c>
      <c r="S188" s="27">
        <v>0</v>
      </c>
      <c r="T188" s="28">
        <v>0</v>
      </c>
      <c r="U188" s="29">
        <v>0</v>
      </c>
      <c r="V188" s="29">
        <v>0</v>
      </c>
      <c r="W188" s="30">
        <v>0</v>
      </c>
      <c r="X188" s="31">
        <v>0</v>
      </c>
      <c r="Y188" s="134"/>
    </row>
    <row r="189" spans="1:25" ht="19.5" customHeight="1" outlineLevel="1" thickBot="1">
      <c r="A189" s="102" t="s">
        <v>130</v>
      </c>
      <c r="B189" s="5" t="s">
        <v>56</v>
      </c>
      <c r="C189" s="6">
        <f t="shared" si="20"/>
        <v>44733</v>
      </c>
      <c r="D189" s="7" t="s">
        <v>32</v>
      </c>
      <c r="E189" s="8">
        <f t="shared" si="21"/>
        <v>44739</v>
      </c>
      <c r="F189" s="9">
        <v>0</v>
      </c>
      <c r="G189" s="121" t="s">
        <v>33</v>
      </c>
      <c r="H189" s="11">
        <v>71</v>
      </c>
      <c r="I189" s="12">
        <v>9</v>
      </c>
      <c r="J189" s="12">
        <v>0</v>
      </c>
      <c r="K189" s="12">
        <v>10</v>
      </c>
      <c r="L189" s="12">
        <v>0</v>
      </c>
      <c r="M189" s="12">
        <v>0</v>
      </c>
      <c r="N189" s="12">
        <v>0</v>
      </c>
      <c r="O189" s="51">
        <v>3</v>
      </c>
      <c r="P189" s="55">
        <v>0</v>
      </c>
      <c r="Q189" s="13">
        <v>1</v>
      </c>
      <c r="R189" s="11">
        <v>0</v>
      </c>
      <c r="S189" s="13">
        <v>1</v>
      </c>
      <c r="T189" s="14">
        <v>0</v>
      </c>
      <c r="U189" s="15">
        <v>0</v>
      </c>
      <c r="V189" s="15">
        <v>0</v>
      </c>
      <c r="W189" s="16">
        <v>0</v>
      </c>
      <c r="X189" s="17">
        <v>0</v>
      </c>
      <c r="Y189" s="134"/>
    </row>
    <row r="190" spans="1:25" ht="19.5" customHeight="1" outlineLevel="1" thickBot="1">
      <c r="A190" s="102" t="s">
        <v>130</v>
      </c>
      <c r="B190" s="18" t="s">
        <v>44</v>
      </c>
      <c r="C190" s="19">
        <f t="shared" si="20"/>
        <v>44740</v>
      </c>
      <c r="D190" s="20" t="s">
        <v>32</v>
      </c>
      <c r="E190" s="21">
        <f t="shared" si="21"/>
        <v>44746</v>
      </c>
      <c r="F190" s="22">
        <v>0</v>
      </c>
      <c r="G190" s="120" t="s">
        <v>33</v>
      </c>
      <c r="H190" s="24">
        <v>66</v>
      </c>
      <c r="I190" s="25">
        <v>0</v>
      </c>
      <c r="J190" s="25">
        <v>1</v>
      </c>
      <c r="K190" s="25">
        <v>15</v>
      </c>
      <c r="L190" s="25">
        <v>0</v>
      </c>
      <c r="M190" s="25">
        <v>0</v>
      </c>
      <c r="N190" s="25">
        <v>0</v>
      </c>
      <c r="O190" s="53">
        <v>4</v>
      </c>
      <c r="P190" s="56">
        <v>0</v>
      </c>
      <c r="Q190" s="27">
        <v>0</v>
      </c>
      <c r="R190" s="24">
        <v>0</v>
      </c>
      <c r="S190" s="27">
        <v>0</v>
      </c>
      <c r="T190" s="28">
        <v>0</v>
      </c>
      <c r="U190" s="29">
        <v>1</v>
      </c>
      <c r="V190" s="29">
        <v>0</v>
      </c>
      <c r="W190" s="30">
        <v>0</v>
      </c>
      <c r="X190" s="31">
        <v>0</v>
      </c>
      <c r="Y190" s="134"/>
    </row>
    <row r="191" spans="1:25" ht="19.5" customHeight="1" outlineLevel="1" thickBot="1">
      <c r="A191" s="102" t="s">
        <v>130</v>
      </c>
      <c r="B191" s="5" t="s">
        <v>29</v>
      </c>
      <c r="C191" s="6">
        <f t="shared" si="20"/>
        <v>44747</v>
      </c>
      <c r="D191" s="7" t="s">
        <v>32</v>
      </c>
      <c r="E191" s="8">
        <f t="shared" si="21"/>
        <v>44753</v>
      </c>
      <c r="F191" s="9">
        <v>0</v>
      </c>
      <c r="G191" s="121" t="s">
        <v>33</v>
      </c>
      <c r="H191" s="11">
        <v>97</v>
      </c>
      <c r="I191" s="12">
        <v>5</v>
      </c>
      <c r="J191" s="12">
        <v>1</v>
      </c>
      <c r="K191" s="12">
        <v>35</v>
      </c>
      <c r="L191" s="12">
        <v>0</v>
      </c>
      <c r="M191" s="12">
        <v>0</v>
      </c>
      <c r="N191" s="12">
        <v>0</v>
      </c>
      <c r="O191" s="51">
        <v>4</v>
      </c>
      <c r="P191" s="55">
        <v>0</v>
      </c>
      <c r="Q191" s="13">
        <v>2</v>
      </c>
      <c r="R191" s="11">
        <v>0</v>
      </c>
      <c r="S191" s="13">
        <v>0</v>
      </c>
      <c r="T191" s="14">
        <v>0</v>
      </c>
      <c r="U191" s="15">
        <v>0</v>
      </c>
      <c r="V191" s="15">
        <v>0</v>
      </c>
      <c r="W191" s="16">
        <v>0</v>
      </c>
      <c r="X191" s="17">
        <v>0</v>
      </c>
      <c r="Y191" s="134"/>
    </row>
    <row r="192" spans="1:25" ht="19.5" customHeight="1" outlineLevel="1" thickBot="1">
      <c r="A192" s="102" t="s">
        <v>130</v>
      </c>
      <c r="B192" s="18" t="s">
        <v>34</v>
      </c>
      <c r="C192" s="19">
        <f t="shared" si="20"/>
        <v>44754</v>
      </c>
      <c r="D192" s="20" t="s">
        <v>32</v>
      </c>
      <c r="E192" s="21">
        <f t="shared" si="21"/>
        <v>44760</v>
      </c>
      <c r="F192" s="22">
        <v>0</v>
      </c>
      <c r="G192" s="120" t="s">
        <v>33</v>
      </c>
      <c r="H192" s="24">
        <v>106</v>
      </c>
      <c r="I192" s="25">
        <v>5</v>
      </c>
      <c r="J192" s="25">
        <v>4</v>
      </c>
      <c r="K192" s="25">
        <v>10</v>
      </c>
      <c r="L192" s="26">
        <v>0</v>
      </c>
      <c r="M192" s="25">
        <v>0</v>
      </c>
      <c r="N192" s="25">
        <v>0</v>
      </c>
      <c r="O192" s="53">
        <v>3</v>
      </c>
      <c r="P192" s="56">
        <v>0</v>
      </c>
      <c r="Q192" s="27">
        <v>1</v>
      </c>
      <c r="R192" s="33">
        <v>0</v>
      </c>
      <c r="S192" s="27">
        <v>0</v>
      </c>
      <c r="T192" s="28">
        <v>0</v>
      </c>
      <c r="U192" s="29">
        <v>0</v>
      </c>
      <c r="V192" s="29">
        <v>0</v>
      </c>
      <c r="W192" s="30">
        <v>0</v>
      </c>
      <c r="X192" s="31">
        <v>0</v>
      </c>
      <c r="Y192" s="134"/>
    </row>
    <row r="193" spans="1:25" ht="20.25" customHeight="1" outlineLevel="1" thickBot="1">
      <c r="A193" s="102" t="s">
        <v>130</v>
      </c>
      <c r="B193" s="5" t="s">
        <v>3</v>
      </c>
      <c r="C193" s="6">
        <f t="shared" ref="C193:C202" si="22">E192+1</f>
        <v>44761</v>
      </c>
      <c r="D193" s="7" t="s">
        <v>32</v>
      </c>
      <c r="E193" s="8">
        <f t="shared" ref="E193:E202" si="23">E192+7</f>
        <v>44767</v>
      </c>
      <c r="F193" s="9">
        <v>0</v>
      </c>
      <c r="G193" s="121" t="s">
        <v>33</v>
      </c>
      <c r="H193" s="11">
        <v>56</v>
      </c>
      <c r="I193" s="12">
        <v>5</v>
      </c>
      <c r="J193" s="12">
        <v>1</v>
      </c>
      <c r="K193" s="12">
        <v>6</v>
      </c>
      <c r="L193" s="12">
        <v>1</v>
      </c>
      <c r="M193" s="12">
        <v>1</v>
      </c>
      <c r="N193" s="12">
        <v>0</v>
      </c>
      <c r="O193" s="51">
        <v>0</v>
      </c>
      <c r="P193" s="55">
        <v>0</v>
      </c>
      <c r="Q193" s="13">
        <v>3</v>
      </c>
      <c r="R193" s="11">
        <v>0</v>
      </c>
      <c r="S193" s="13">
        <v>0</v>
      </c>
      <c r="T193" s="14">
        <v>0</v>
      </c>
      <c r="U193" s="15">
        <v>0</v>
      </c>
      <c r="V193" s="15">
        <v>0</v>
      </c>
      <c r="W193" s="16">
        <v>0</v>
      </c>
      <c r="X193" s="17">
        <v>0</v>
      </c>
      <c r="Y193" s="134"/>
    </row>
    <row r="194" spans="1:25" ht="20.25" customHeight="1" outlineLevel="1" thickBot="1">
      <c r="A194" s="102" t="s">
        <v>130</v>
      </c>
      <c r="B194" s="18" t="s">
        <v>57</v>
      </c>
      <c r="C194" s="19">
        <f t="shared" si="22"/>
        <v>44768</v>
      </c>
      <c r="D194" s="20" t="s">
        <v>32</v>
      </c>
      <c r="E194" s="21">
        <f t="shared" si="23"/>
        <v>44774</v>
      </c>
      <c r="F194" s="22">
        <v>0</v>
      </c>
      <c r="G194" s="120" t="s">
        <v>33</v>
      </c>
      <c r="H194" s="24">
        <v>41</v>
      </c>
      <c r="I194" s="25">
        <v>2</v>
      </c>
      <c r="J194" s="25">
        <v>1</v>
      </c>
      <c r="K194" s="25">
        <v>15</v>
      </c>
      <c r="L194" s="25">
        <v>1</v>
      </c>
      <c r="M194" s="25">
        <v>0</v>
      </c>
      <c r="N194" s="25">
        <v>0</v>
      </c>
      <c r="O194" s="53">
        <v>2</v>
      </c>
      <c r="P194" s="56">
        <v>0</v>
      </c>
      <c r="Q194" s="27">
        <v>0</v>
      </c>
      <c r="R194" s="24">
        <v>0</v>
      </c>
      <c r="S194" s="27">
        <v>0</v>
      </c>
      <c r="T194" s="28">
        <v>0</v>
      </c>
      <c r="U194" s="29">
        <v>0</v>
      </c>
      <c r="V194" s="29">
        <v>0</v>
      </c>
      <c r="W194" s="30">
        <v>0</v>
      </c>
      <c r="X194" s="31">
        <v>0</v>
      </c>
      <c r="Y194" s="134"/>
    </row>
    <row r="195" spans="1:25" ht="18.75" customHeight="1" outlineLevel="1" thickBot="1">
      <c r="A195" s="102" t="s">
        <v>130</v>
      </c>
      <c r="B195" s="5" t="s">
        <v>58</v>
      </c>
      <c r="C195" s="6">
        <f t="shared" si="22"/>
        <v>44775</v>
      </c>
      <c r="D195" s="7" t="s">
        <v>32</v>
      </c>
      <c r="E195" s="8">
        <f t="shared" si="23"/>
        <v>44781</v>
      </c>
      <c r="F195" s="9">
        <v>0</v>
      </c>
      <c r="G195" s="121" t="s">
        <v>33</v>
      </c>
      <c r="H195" s="11">
        <v>27</v>
      </c>
      <c r="I195" s="12">
        <v>2</v>
      </c>
      <c r="J195" s="12">
        <v>1</v>
      </c>
      <c r="K195" s="12">
        <v>3</v>
      </c>
      <c r="L195" s="12">
        <v>1</v>
      </c>
      <c r="M195" s="12">
        <v>0</v>
      </c>
      <c r="N195" s="12">
        <v>0</v>
      </c>
      <c r="O195" s="51">
        <v>2</v>
      </c>
      <c r="P195" s="55">
        <v>0</v>
      </c>
      <c r="Q195" s="13">
        <v>1</v>
      </c>
      <c r="R195" s="11">
        <v>0</v>
      </c>
      <c r="S195" s="13">
        <v>0</v>
      </c>
      <c r="T195" s="14">
        <v>0</v>
      </c>
      <c r="U195" s="15">
        <v>0</v>
      </c>
      <c r="V195" s="15">
        <v>0</v>
      </c>
      <c r="W195" s="16">
        <v>0</v>
      </c>
      <c r="X195" s="17">
        <v>0</v>
      </c>
      <c r="Y195" s="134"/>
    </row>
    <row r="196" spans="1:25" ht="19.5" customHeight="1" outlineLevel="1" thickBot="1">
      <c r="A196" s="102" t="s">
        <v>130</v>
      </c>
      <c r="B196" s="18" t="s">
        <v>37</v>
      </c>
      <c r="C196" s="19">
        <f t="shared" si="22"/>
        <v>44782</v>
      </c>
      <c r="D196" s="20" t="s">
        <v>32</v>
      </c>
      <c r="E196" s="21">
        <f t="shared" si="23"/>
        <v>44788</v>
      </c>
      <c r="F196" s="22">
        <v>0</v>
      </c>
      <c r="G196" s="120" t="s">
        <v>33</v>
      </c>
      <c r="H196" s="24">
        <v>8</v>
      </c>
      <c r="I196" s="32">
        <v>0</v>
      </c>
      <c r="J196" s="25">
        <v>1</v>
      </c>
      <c r="K196" s="25">
        <v>11</v>
      </c>
      <c r="L196" s="25">
        <v>1</v>
      </c>
      <c r="M196" s="25">
        <v>0</v>
      </c>
      <c r="N196" s="25">
        <v>0</v>
      </c>
      <c r="O196" s="53">
        <v>0</v>
      </c>
      <c r="P196" s="56">
        <v>0</v>
      </c>
      <c r="Q196" s="27">
        <v>0</v>
      </c>
      <c r="R196" s="24">
        <v>0</v>
      </c>
      <c r="S196" s="27">
        <v>0</v>
      </c>
      <c r="T196" s="28">
        <v>0</v>
      </c>
      <c r="U196" s="29">
        <v>0</v>
      </c>
      <c r="V196" s="29">
        <v>0</v>
      </c>
      <c r="W196" s="30">
        <v>0</v>
      </c>
      <c r="X196" s="31">
        <v>0</v>
      </c>
      <c r="Y196" s="134"/>
    </row>
    <row r="197" spans="1:25" ht="19.5" customHeight="1" outlineLevel="1" thickBot="1">
      <c r="A197" s="102" t="s">
        <v>130</v>
      </c>
      <c r="B197" s="5" t="s">
        <v>35</v>
      </c>
      <c r="C197" s="6">
        <f t="shared" si="22"/>
        <v>44789</v>
      </c>
      <c r="D197" s="7" t="s">
        <v>32</v>
      </c>
      <c r="E197" s="8">
        <f t="shared" si="23"/>
        <v>44795</v>
      </c>
      <c r="F197" s="9">
        <v>0</v>
      </c>
      <c r="G197" s="121" t="s">
        <v>33</v>
      </c>
      <c r="H197" s="11">
        <v>6</v>
      </c>
      <c r="I197" s="12">
        <v>0</v>
      </c>
      <c r="J197" s="12">
        <v>1</v>
      </c>
      <c r="K197" s="12">
        <v>11</v>
      </c>
      <c r="L197" s="12">
        <v>2</v>
      </c>
      <c r="M197" s="12">
        <v>0</v>
      </c>
      <c r="N197" s="12">
        <v>0</v>
      </c>
      <c r="O197" s="51">
        <v>3</v>
      </c>
      <c r="P197" s="55">
        <v>0</v>
      </c>
      <c r="Q197" s="13">
        <v>0</v>
      </c>
      <c r="R197" s="11">
        <v>0</v>
      </c>
      <c r="S197" s="13">
        <v>0</v>
      </c>
      <c r="T197" s="14">
        <v>0</v>
      </c>
      <c r="U197" s="15">
        <v>0</v>
      </c>
      <c r="V197" s="15">
        <v>0</v>
      </c>
      <c r="W197" s="16">
        <v>0</v>
      </c>
      <c r="X197" s="17">
        <v>0</v>
      </c>
      <c r="Y197" s="134"/>
    </row>
    <row r="198" spans="1:25" ht="19.5" customHeight="1" outlineLevel="1" thickBot="1">
      <c r="A198" s="102" t="s">
        <v>130</v>
      </c>
      <c r="B198" s="18" t="s">
        <v>59</v>
      </c>
      <c r="C198" s="19">
        <f t="shared" si="22"/>
        <v>44796</v>
      </c>
      <c r="D198" s="20" t="s">
        <v>32</v>
      </c>
      <c r="E198" s="21">
        <f t="shared" si="23"/>
        <v>44802</v>
      </c>
      <c r="F198" s="22">
        <v>0</v>
      </c>
      <c r="G198" s="120" t="s">
        <v>33</v>
      </c>
      <c r="H198" s="24">
        <v>2</v>
      </c>
      <c r="I198" s="25">
        <v>1</v>
      </c>
      <c r="J198" s="25">
        <v>0</v>
      </c>
      <c r="K198" s="25">
        <v>15</v>
      </c>
      <c r="L198" s="25">
        <v>0</v>
      </c>
      <c r="M198" s="25">
        <v>1</v>
      </c>
      <c r="N198" s="25">
        <v>0</v>
      </c>
      <c r="O198" s="53">
        <v>3</v>
      </c>
      <c r="P198" s="56">
        <v>0</v>
      </c>
      <c r="Q198" s="27">
        <v>0</v>
      </c>
      <c r="R198" s="24">
        <v>0</v>
      </c>
      <c r="S198" s="27">
        <v>0</v>
      </c>
      <c r="T198" s="28">
        <v>0</v>
      </c>
      <c r="U198" s="29">
        <v>0</v>
      </c>
      <c r="V198" s="29">
        <v>0</v>
      </c>
      <c r="W198" s="30">
        <v>0</v>
      </c>
      <c r="X198" s="31">
        <v>0</v>
      </c>
      <c r="Y198" s="134"/>
    </row>
    <row r="199" spans="1:25" ht="18.75" customHeight="1" outlineLevel="1" thickBot="1">
      <c r="A199" s="102" t="s">
        <v>130</v>
      </c>
      <c r="B199" s="5" t="s">
        <v>30</v>
      </c>
      <c r="C199" s="6">
        <f t="shared" si="22"/>
        <v>44803</v>
      </c>
      <c r="D199" s="7" t="s">
        <v>32</v>
      </c>
      <c r="E199" s="8">
        <f t="shared" si="23"/>
        <v>44809</v>
      </c>
      <c r="F199" s="9">
        <v>0</v>
      </c>
      <c r="G199" s="121" t="s">
        <v>33</v>
      </c>
      <c r="H199" s="11">
        <v>1</v>
      </c>
      <c r="I199" s="12">
        <v>3</v>
      </c>
      <c r="J199" s="12">
        <v>2</v>
      </c>
      <c r="K199" s="12">
        <v>10</v>
      </c>
      <c r="L199" s="12">
        <v>0</v>
      </c>
      <c r="M199" s="12">
        <v>1</v>
      </c>
      <c r="N199" s="12">
        <v>0</v>
      </c>
      <c r="O199" s="51">
        <v>2</v>
      </c>
      <c r="P199" s="55">
        <v>0</v>
      </c>
      <c r="Q199" s="13">
        <v>1</v>
      </c>
      <c r="R199" s="11">
        <v>0</v>
      </c>
      <c r="S199" s="13">
        <v>0</v>
      </c>
      <c r="T199" s="14">
        <v>1</v>
      </c>
      <c r="U199" s="15">
        <v>0</v>
      </c>
      <c r="V199" s="15">
        <v>0</v>
      </c>
      <c r="W199" s="16">
        <v>0</v>
      </c>
      <c r="X199" s="17">
        <v>0</v>
      </c>
      <c r="Y199" s="134"/>
    </row>
    <row r="200" spans="1:25" ht="18.75" customHeight="1" outlineLevel="1" thickBot="1">
      <c r="A200" s="102" t="s">
        <v>130</v>
      </c>
      <c r="B200" s="18" t="s">
        <v>13</v>
      </c>
      <c r="C200" s="19">
        <f t="shared" si="22"/>
        <v>44810</v>
      </c>
      <c r="D200" s="20" t="s">
        <v>32</v>
      </c>
      <c r="E200" s="21">
        <f t="shared" si="23"/>
        <v>44816</v>
      </c>
      <c r="F200" s="22">
        <v>0</v>
      </c>
      <c r="G200" s="120" t="s">
        <v>33</v>
      </c>
      <c r="H200" s="24">
        <v>2</v>
      </c>
      <c r="I200" s="25">
        <v>0</v>
      </c>
      <c r="J200" s="25">
        <v>0</v>
      </c>
      <c r="K200" s="25">
        <v>17</v>
      </c>
      <c r="L200" s="25">
        <v>0</v>
      </c>
      <c r="M200" s="25">
        <v>0</v>
      </c>
      <c r="N200" s="25">
        <v>2</v>
      </c>
      <c r="O200" s="53">
        <v>1</v>
      </c>
      <c r="P200" s="56">
        <v>0</v>
      </c>
      <c r="Q200" s="27">
        <v>0</v>
      </c>
      <c r="R200" s="24">
        <v>0</v>
      </c>
      <c r="S200" s="27">
        <v>0</v>
      </c>
      <c r="T200" s="28">
        <v>0</v>
      </c>
      <c r="U200" s="29">
        <v>0</v>
      </c>
      <c r="V200" s="29">
        <v>0</v>
      </c>
      <c r="W200" s="30">
        <v>0</v>
      </c>
      <c r="X200" s="31">
        <v>0</v>
      </c>
      <c r="Y200" s="134"/>
    </row>
    <row r="201" spans="1:25" ht="17.25" customHeight="1" outlineLevel="1" thickBot="1">
      <c r="A201" s="102" t="s">
        <v>130</v>
      </c>
      <c r="B201" s="5" t="s">
        <v>55</v>
      </c>
      <c r="C201" s="6">
        <f t="shared" si="22"/>
        <v>44817</v>
      </c>
      <c r="D201" s="7" t="s">
        <v>32</v>
      </c>
      <c r="E201" s="8">
        <f t="shared" si="23"/>
        <v>44823</v>
      </c>
      <c r="F201" s="9">
        <v>0</v>
      </c>
      <c r="G201" s="121" t="s">
        <v>33</v>
      </c>
      <c r="H201" s="11">
        <v>0</v>
      </c>
      <c r="I201" s="12">
        <v>0</v>
      </c>
      <c r="J201" s="12">
        <v>2</v>
      </c>
      <c r="K201" s="12">
        <v>14</v>
      </c>
      <c r="L201" s="12">
        <v>0</v>
      </c>
      <c r="M201" s="12">
        <v>1</v>
      </c>
      <c r="N201" s="12">
        <v>0</v>
      </c>
      <c r="O201" s="51">
        <v>4</v>
      </c>
      <c r="P201" s="55">
        <v>1</v>
      </c>
      <c r="Q201" s="13">
        <v>0</v>
      </c>
      <c r="R201" s="11">
        <v>0</v>
      </c>
      <c r="S201" s="13">
        <v>0</v>
      </c>
      <c r="T201" s="14">
        <v>0</v>
      </c>
      <c r="U201" s="15">
        <v>0</v>
      </c>
      <c r="V201" s="15">
        <v>0</v>
      </c>
      <c r="W201" s="16">
        <v>0</v>
      </c>
      <c r="X201" s="17">
        <v>0</v>
      </c>
      <c r="Y201" s="134"/>
    </row>
    <row r="202" spans="1:25" ht="16.5" customHeight="1" outlineLevel="1" thickBot="1">
      <c r="A202" s="102" t="s">
        <v>130</v>
      </c>
      <c r="B202" s="18" t="s">
        <v>31</v>
      </c>
      <c r="C202" s="19">
        <f t="shared" si="22"/>
        <v>44824</v>
      </c>
      <c r="D202" s="20" t="s">
        <v>32</v>
      </c>
      <c r="E202" s="21">
        <f t="shared" si="23"/>
        <v>44830</v>
      </c>
      <c r="F202" s="22">
        <v>0</v>
      </c>
      <c r="G202" s="120" t="s">
        <v>33</v>
      </c>
      <c r="H202" s="24">
        <v>3</v>
      </c>
      <c r="I202" s="25">
        <v>1</v>
      </c>
      <c r="J202" s="25">
        <v>0</v>
      </c>
      <c r="K202" s="25">
        <v>25</v>
      </c>
      <c r="L202" s="25">
        <v>0</v>
      </c>
      <c r="M202" s="25">
        <v>0</v>
      </c>
      <c r="N202" s="25">
        <v>0</v>
      </c>
      <c r="O202" s="53">
        <v>2</v>
      </c>
      <c r="P202" s="56">
        <v>2</v>
      </c>
      <c r="Q202" s="27">
        <v>1</v>
      </c>
      <c r="R202" s="24">
        <v>0</v>
      </c>
      <c r="S202" s="27">
        <v>0</v>
      </c>
      <c r="T202" s="28">
        <v>0</v>
      </c>
      <c r="U202" s="29">
        <v>0</v>
      </c>
      <c r="V202" s="29">
        <v>0</v>
      </c>
      <c r="W202" s="30">
        <v>0</v>
      </c>
      <c r="X202" s="31">
        <v>0</v>
      </c>
      <c r="Y202" s="134"/>
    </row>
    <row r="203" spans="1:25" ht="15.75" customHeight="1" outlineLevel="1" thickBot="1">
      <c r="A203" s="102" t="s">
        <v>130</v>
      </c>
      <c r="B203" s="5" t="s">
        <v>60</v>
      </c>
      <c r="C203" s="6">
        <f t="shared" ref="C203:C217" si="24">E202+1</f>
        <v>44831</v>
      </c>
      <c r="D203" s="7" t="s">
        <v>32</v>
      </c>
      <c r="E203" s="8">
        <f t="shared" ref="E203:E217" si="25">E202+7</f>
        <v>44837</v>
      </c>
      <c r="F203" s="9">
        <v>0</v>
      </c>
      <c r="G203" s="121" t="s">
        <v>33</v>
      </c>
      <c r="H203" s="11">
        <v>2</v>
      </c>
      <c r="I203" s="12">
        <v>0</v>
      </c>
      <c r="J203" s="12">
        <v>2</v>
      </c>
      <c r="K203" s="12">
        <v>14</v>
      </c>
      <c r="L203" s="12">
        <v>0</v>
      </c>
      <c r="M203" s="12">
        <v>0</v>
      </c>
      <c r="N203" s="12">
        <v>0</v>
      </c>
      <c r="O203" s="51">
        <v>1</v>
      </c>
      <c r="P203" s="55">
        <v>1</v>
      </c>
      <c r="Q203" s="13">
        <v>1</v>
      </c>
      <c r="R203" s="11">
        <v>0</v>
      </c>
      <c r="S203" s="13">
        <v>0</v>
      </c>
      <c r="T203" s="14">
        <v>0</v>
      </c>
      <c r="U203" s="15">
        <v>0</v>
      </c>
      <c r="V203" s="15">
        <v>0</v>
      </c>
      <c r="W203" s="15">
        <v>0</v>
      </c>
      <c r="X203" s="17">
        <v>0</v>
      </c>
      <c r="Y203" s="134"/>
    </row>
    <row r="204" spans="1:25" ht="15.75" customHeight="1" outlineLevel="1" thickBot="1">
      <c r="A204" s="102" t="s">
        <v>130</v>
      </c>
      <c r="B204" s="18" t="s">
        <v>61</v>
      </c>
      <c r="C204" s="19">
        <f t="shared" si="24"/>
        <v>44838</v>
      </c>
      <c r="D204" s="20" t="s">
        <v>32</v>
      </c>
      <c r="E204" s="21">
        <f t="shared" si="25"/>
        <v>44844</v>
      </c>
      <c r="F204" s="22">
        <v>0</v>
      </c>
      <c r="G204" s="120" t="s">
        <v>33</v>
      </c>
      <c r="H204" s="24">
        <v>0</v>
      </c>
      <c r="I204" s="25">
        <v>1</v>
      </c>
      <c r="J204" s="25">
        <v>3</v>
      </c>
      <c r="K204" s="25">
        <v>25</v>
      </c>
      <c r="L204" s="25">
        <v>0</v>
      </c>
      <c r="M204" s="25">
        <v>1</v>
      </c>
      <c r="N204" s="25">
        <v>0</v>
      </c>
      <c r="O204" s="53">
        <v>1</v>
      </c>
      <c r="P204" s="56">
        <v>5</v>
      </c>
      <c r="Q204" s="27">
        <v>0</v>
      </c>
      <c r="R204" s="24">
        <v>0</v>
      </c>
      <c r="S204" s="27">
        <v>1</v>
      </c>
      <c r="T204" s="28">
        <v>0</v>
      </c>
      <c r="U204" s="29">
        <v>0</v>
      </c>
      <c r="V204" s="29">
        <v>0</v>
      </c>
      <c r="W204" s="30">
        <v>0</v>
      </c>
      <c r="X204" s="31">
        <v>0</v>
      </c>
      <c r="Y204" s="134"/>
    </row>
    <row r="205" spans="1:25" ht="15" customHeight="1" outlineLevel="1" thickBot="1">
      <c r="A205" s="102" t="s">
        <v>130</v>
      </c>
      <c r="B205" s="5" t="s">
        <v>62</v>
      </c>
      <c r="C205" s="6">
        <f t="shared" si="24"/>
        <v>44845</v>
      </c>
      <c r="D205" s="7" t="s">
        <v>32</v>
      </c>
      <c r="E205" s="8">
        <f t="shared" si="25"/>
        <v>44851</v>
      </c>
      <c r="F205" s="9">
        <v>0</v>
      </c>
      <c r="G205" s="121" t="s">
        <v>33</v>
      </c>
      <c r="H205" s="11">
        <v>0</v>
      </c>
      <c r="I205" s="12">
        <v>1</v>
      </c>
      <c r="J205" s="12">
        <v>0</v>
      </c>
      <c r="K205" s="12">
        <v>11</v>
      </c>
      <c r="L205" s="12">
        <v>1</v>
      </c>
      <c r="M205" s="12">
        <v>6</v>
      </c>
      <c r="N205" s="12">
        <v>0</v>
      </c>
      <c r="O205" s="51">
        <v>7</v>
      </c>
      <c r="P205" s="55">
        <v>15</v>
      </c>
      <c r="Q205" s="13">
        <v>1</v>
      </c>
      <c r="R205" s="11">
        <v>0</v>
      </c>
      <c r="S205" s="13">
        <v>1</v>
      </c>
      <c r="T205" s="14">
        <v>0</v>
      </c>
      <c r="U205" s="15">
        <v>0</v>
      </c>
      <c r="V205" s="15">
        <v>0</v>
      </c>
      <c r="W205" s="15">
        <v>0</v>
      </c>
      <c r="X205" s="17">
        <v>0</v>
      </c>
      <c r="Y205" s="134"/>
    </row>
    <row r="206" spans="1:25" ht="15" customHeight="1" outlineLevel="1" thickBot="1">
      <c r="A206" s="102" t="s">
        <v>130</v>
      </c>
      <c r="B206" s="18" t="s">
        <v>17</v>
      </c>
      <c r="C206" s="19">
        <f t="shared" si="24"/>
        <v>44852</v>
      </c>
      <c r="D206" s="20" t="s">
        <v>32</v>
      </c>
      <c r="E206" s="21">
        <f t="shared" si="25"/>
        <v>44858</v>
      </c>
      <c r="F206" s="22">
        <v>0</v>
      </c>
      <c r="G206" s="120" t="s">
        <v>33</v>
      </c>
      <c r="H206" s="24">
        <v>0</v>
      </c>
      <c r="I206" s="25">
        <v>2</v>
      </c>
      <c r="J206" s="25">
        <v>5</v>
      </c>
      <c r="K206" s="25">
        <v>12</v>
      </c>
      <c r="L206" s="25">
        <v>1</v>
      </c>
      <c r="M206" s="25">
        <v>8</v>
      </c>
      <c r="N206" s="25">
        <v>0</v>
      </c>
      <c r="O206" s="53">
        <v>2</v>
      </c>
      <c r="P206" s="56">
        <v>8</v>
      </c>
      <c r="Q206" s="27">
        <v>0</v>
      </c>
      <c r="R206" s="24">
        <v>0</v>
      </c>
      <c r="S206" s="27">
        <v>0</v>
      </c>
      <c r="T206" s="28">
        <v>0</v>
      </c>
      <c r="U206" s="29">
        <v>0</v>
      </c>
      <c r="V206" s="29">
        <v>0</v>
      </c>
      <c r="W206" s="30">
        <v>0</v>
      </c>
      <c r="X206" s="31">
        <v>0</v>
      </c>
      <c r="Y206" s="134"/>
    </row>
    <row r="207" spans="1:25" ht="15" customHeight="1" outlineLevel="1" thickBot="1">
      <c r="A207" s="102" t="s">
        <v>130</v>
      </c>
      <c r="B207" s="5" t="s">
        <v>63</v>
      </c>
      <c r="C207" s="6">
        <f t="shared" si="24"/>
        <v>44859</v>
      </c>
      <c r="D207" s="7" t="s">
        <v>32</v>
      </c>
      <c r="E207" s="8">
        <f t="shared" si="25"/>
        <v>44865</v>
      </c>
      <c r="F207" s="9">
        <v>0</v>
      </c>
      <c r="G207" s="121" t="s">
        <v>33</v>
      </c>
      <c r="H207" s="11">
        <v>2</v>
      </c>
      <c r="I207" s="12">
        <v>0</v>
      </c>
      <c r="J207" s="12">
        <v>8</v>
      </c>
      <c r="K207" s="12">
        <v>22</v>
      </c>
      <c r="L207" s="12">
        <v>2</v>
      </c>
      <c r="M207" s="12">
        <v>7</v>
      </c>
      <c r="N207" s="12">
        <v>0</v>
      </c>
      <c r="O207" s="51">
        <v>5</v>
      </c>
      <c r="P207" s="55">
        <v>16</v>
      </c>
      <c r="Q207" s="13">
        <v>2</v>
      </c>
      <c r="R207" s="11">
        <v>0</v>
      </c>
      <c r="S207" s="13">
        <v>0</v>
      </c>
      <c r="T207" s="14">
        <v>0</v>
      </c>
      <c r="U207" s="15">
        <v>0</v>
      </c>
      <c r="V207" s="15">
        <v>0</v>
      </c>
      <c r="W207" s="15">
        <v>0</v>
      </c>
      <c r="X207" s="17">
        <v>0</v>
      </c>
      <c r="Y207" s="134"/>
    </row>
    <row r="208" spans="1:25" ht="15.75" customHeight="1" outlineLevel="1" thickBot="1">
      <c r="A208" s="102" t="s">
        <v>130</v>
      </c>
      <c r="B208" s="18" t="s">
        <v>64</v>
      </c>
      <c r="C208" s="19">
        <f t="shared" si="24"/>
        <v>44866</v>
      </c>
      <c r="D208" s="20" t="s">
        <v>32</v>
      </c>
      <c r="E208" s="21">
        <f t="shared" si="25"/>
        <v>44872</v>
      </c>
      <c r="F208" s="22">
        <v>0</v>
      </c>
      <c r="G208" s="120" t="s">
        <v>33</v>
      </c>
      <c r="H208" s="24">
        <v>0</v>
      </c>
      <c r="I208" s="25">
        <v>0</v>
      </c>
      <c r="J208" s="25">
        <v>4</v>
      </c>
      <c r="K208" s="25">
        <v>24</v>
      </c>
      <c r="L208" s="25">
        <v>3</v>
      </c>
      <c r="M208" s="25">
        <v>21</v>
      </c>
      <c r="N208" s="25">
        <v>0</v>
      </c>
      <c r="O208" s="53">
        <v>3</v>
      </c>
      <c r="P208" s="56">
        <v>38</v>
      </c>
      <c r="Q208" s="27">
        <v>0</v>
      </c>
      <c r="R208" s="24">
        <v>0</v>
      </c>
      <c r="S208" s="27">
        <v>0</v>
      </c>
      <c r="T208" s="28">
        <v>0</v>
      </c>
      <c r="U208" s="29">
        <v>0</v>
      </c>
      <c r="V208" s="29">
        <v>0</v>
      </c>
      <c r="W208" s="30">
        <v>0</v>
      </c>
      <c r="X208" s="31">
        <v>0</v>
      </c>
      <c r="Y208" s="134"/>
    </row>
    <row r="209" spans="1:25" ht="16.5" customHeight="1" outlineLevel="1" thickBot="1">
      <c r="A209" s="102" t="s">
        <v>130</v>
      </c>
      <c r="B209" s="5" t="s">
        <v>65</v>
      </c>
      <c r="C209" s="6">
        <f t="shared" si="24"/>
        <v>44873</v>
      </c>
      <c r="D209" s="7" t="s">
        <v>32</v>
      </c>
      <c r="E209" s="8">
        <f t="shared" si="25"/>
        <v>44879</v>
      </c>
      <c r="F209" s="9">
        <v>0</v>
      </c>
      <c r="G209" s="121" t="s">
        <v>33</v>
      </c>
      <c r="H209" s="11">
        <v>0</v>
      </c>
      <c r="I209" s="12">
        <v>4</v>
      </c>
      <c r="J209" s="12">
        <v>7</v>
      </c>
      <c r="K209" s="12">
        <v>15</v>
      </c>
      <c r="L209" s="12">
        <v>5</v>
      </c>
      <c r="M209" s="12">
        <v>30</v>
      </c>
      <c r="N209" s="12">
        <v>0</v>
      </c>
      <c r="O209" s="51">
        <v>3</v>
      </c>
      <c r="P209" s="55">
        <v>30</v>
      </c>
      <c r="Q209" s="13">
        <v>0</v>
      </c>
      <c r="R209" s="11">
        <v>0</v>
      </c>
      <c r="S209" s="13">
        <v>0</v>
      </c>
      <c r="T209" s="14">
        <v>0</v>
      </c>
      <c r="U209" s="15">
        <v>0</v>
      </c>
      <c r="V209" s="15">
        <v>0</v>
      </c>
      <c r="W209" s="15">
        <v>0</v>
      </c>
      <c r="X209" s="17">
        <v>0</v>
      </c>
      <c r="Y209" s="134"/>
    </row>
    <row r="210" spans="1:25" ht="17.25" customHeight="1" outlineLevel="1" thickBot="1">
      <c r="A210" s="102" t="s">
        <v>130</v>
      </c>
      <c r="B210" s="18" t="s">
        <v>66</v>
      </c>
      <c r="C210" s="19">
        <f t="shared" si="24"/>
        <v>44880</v>
      </c>
      <c r="D210" s="20" t="s">
        <v>32</v>
      </c>
      <c r="E210" s="21">
        <f t="shared" si="25"/>
        <v>44886</v>
      </c>
      <c r="F210" s="22">
        <v>0</v>
      </c>
      <c r="G210" s="120" t="s">
        <v>33</v>
      </c>
      <c r="H210" s="24">
        <v>0</v>
      </c>
      <c r="I210" s="25">
        <v>4</v>
      </c>
      <c r="J210" s="25">
        <v>3</v>
      </c>
      <c r="K210" s="25">
        <v>23</v>
      </c>
      <c r="L210" s="25">
        <v>3</v>
      </c>
      <c r="M210" s="25">
        <v>26</v>
      </c>
      <c r="N210" s="25">
        <v>0</v>
      </c>
      <c r="O210" s="53">
        <v>3</v>
      </c>
      <c r="P210" s="56">
        <v>38</v>
      </c>
      <c r="Q210" s="27">
        <v>0</v>
      </c>
      <c r="R210" s="24">
        <v>0</v>
      </c>
      <c r="S210" s="27">
        <v>0</v>
      </c>
      <c r="T210" s="28">
        <v>0</v>
      </c>
      <c r="U210" s="29">
        <v>0</v>
      </c>
      <c r="V210" s="29">
        <v>0</v>
      </c>
      <c r="W210" s="30">
        <v>0</v>
      </c>
      <c r="X210" s="31">
        <v>0</v>
      </c>
      <c r="Y210" s="134"/>
    </row>
    <row r="211" spans="1:25" ht="17.25" customHeight="1" outlineLevel="1" thickBot="1">
      <c r="A211" s="102" t="s">
        <v>130</v>
      </c>
      <c r="B211" s="5" t="s">
        <v>67</v>
      </c>
      <c r="C211" s="6">
        <f t="shared" si="24"/>
        <v>44887</v>
      </c>
      <c r="D211" s="7" t="s">
        <v>32</v>
      </c>
      <c r="E211" s="8">
        <f t="shared" si="25"/>
        <v>44893</v>
      </c>
      <c r="F211" s="9">
        <v>0</v>
      </c>
      <c r="G211" s="121" t="s">
        <v>33</v>
      </c>
      <c r="H211" s="11">
        <v>0</v>
      </c>
      <c r="I211" s="12">
        <v>2</v>
      </c>
      <c r="J211" s="12">
        <v>1</v>
      </c>
      <c r="K211" s="12">
        <v>12</v>
      </c>
      <c r="L211" s="12">
        <v>0</v>
      </c>
      <c r="M211" s="12">
        <v>35</v>
      </c>
      <c r="N211" s="12">
        <v>0</v>
      </c>
      <c r="O211" s="51">
        <v>2</v>
      </c>
      <c r="P211" s="55">
        <v>13</v>
      </c>
      <c r="Q211" s="13">
        <v>1</v>
      </c>
      <c r="R211" s="11">
        <v>0</v>
      </c>
      <c r="S211" s="13">
        <v>0</v>
      </c>
      <c r="T211" s="14">
        <v>0</v>
      </c>
      <c r="U211" s="15">
        <v>0</v>
      </c>
      <c r="V211" s="15">
        <v>0</v>
      </c>
      <c r="W211" s="15">
        <v>0</v>
      </c>
      <c r="X211" s="17">
        <v>0</v>
      </c>
      <c r="Y211" s="134"/>
    </row>
    <row r="212" spans="1:25" ht="17.25" customHeight="1" outlineLevel="1" thickBot="1">
      <c r="A212" s="102" t="s">
        <v>130</v>
      </c>
      <c r="B212" s="18" t="s">
        <v>68</v>
      </c>
      <c r="C212" s="19">
        <f t="shared" si="24"/>
        <v>44894</v>
      </c>
      <c r="D212" s="20" t="s">
        <v>32</v>
      </c>
      <c r="E212" s="21">
        <f t="shared" si="25"/>
        <v>44900</v>
      </c>
      <c r="F212" s="22">
        <v>0</v>
      </c>
      <c r="G212" s="120" t="s">
        <v>33</v>
      </c>
      <c r="H212" s="24">
        <v>0</v>
      </c>
      <c r="I212" s="25">
        <v>0</v>
      </c>
      <c r="J212" s="25">
        <v>6</v>
      </c>
      <c r="K212" s="25">
        <v>30</v>
      </c>
      <c r="L212" s="25">
        <v>3</v>
      </c>
      <c r="M212" s="25">
        <v>23</v>
      </c>
      <c r="N212" s="25">
        <v>0</v>
      </c>
      <c r="O212" s="53">
        <v>3</v>
      </c>
      <c r="P212" s="56">
        <v>19</v>
      </c>
      <c r="Q212" s="27">
        <v>0</v>
      </c>
      <c r="R212" s="24">
        <v>0</v>
      </c>
      <c r="S212" s="27">
        <v>0</v>
      </c>
      <c r="T212" s="28">
        <v>0</v>
      </c>
      <c r="U212" s="29">
        <v>0</v>
      </c>
      <c r="V212" s="29">
        <v>0</v>
      </c>
      <c r="W212" s="30">
        <v>0</v>
      </c>
      <c r="X212" s="31">
        <v>0</v>
      </c>
      <c r="Y212" s="134"/>
    </row>
    <row r="213" spans="1:25" ht="17.25" customHeight="1" outlineLevel="1" thickBot="1">
      <c r="A213" s="102" t="s">
        <v>130</v>
      </c>
      <c r="B213" s="5" t="s">
        <v>69</v>
      </c>
      <c r="C213" s="6">
        <f t="shared" si="24"/>
        <v>44901</v>
      </c>
      <c r="D213" s="7" t="s">
        <v>32</v>
      </c>
      <c r="E213" s="8">
        <f t="shared" si="25"/>
        <v>44907</v>
      </c>
      <c r="F213" s="9">
        <v>0</v>
      </c>
      <c r="G213" s="121" t="s">
        <v>33</v>
      </c>
      <c r="H213" s="11">
        <v>1</v>
      </c>
      <c r="I213" s="12">
        <v>2</v>
      </c>
      <c r="J213" s="12">
        <v>8</v>
      </c>
      <c r="K213" s="12">
        <v>50</v>
      </c>
      <c r="L213" s="12">
        <v>1</v>
      </c>
      <c r="M213" s="12">
        <v>17</v>
      </c>
      <c r="N213" s="12">
        <v>0</v>
      </c>
      <c r="O213" s="51">
        <v>4</v>
      </c>
      <c r="P213" s="55">
        <v>5</v>
      </c>
      <c r="Q213" s="13">
        <v>0</v>
      </c>
      <c r="R213" s="11">
        <v>0</v>
      </c>
      <c r="S213" s="13">
        <v>0</v>
      </c>
      <c r="T213" s="14">
        <v>0</v>
      </c>
      <c r="U213" s="15">
        <v>0</v>
      </c>
      <c r="V213" s="15">
        <v>0</v>
      </c>
      <c r="W213" s="15">
        <v>0</v>
      </c>
      <c r="X213" s="17">
        <v>0</v>
      </c>
      <c r="Y213" s="134"/>
    </row>
    <row r="214" spans="1:25" ht="17.25" customHeight="1" outlineLevel="1" thickBot="1">
      <c r="A214" s="102" t="s">
        <v>130</v>
      </c>
      <c r="B214" s="18" t="s">
        <v>70</v>
      </c>
      <c r="C214" s="19">
        <f t="shared" si="24"/>
        <v>44908</v>
      </c>
      <c r="D214" s="20" t="s">
        <v>32</v>
      </c>
      <c r="E214" s="21">
        <f t="shared" si="25"/>
        <v>44914</v>
      </c>
      <c r="F214" s="22">
        <v>0</v>
      </c>
      <c r="G214" s="120" t="s">
        <v>33</v>
      </c>
      <c r="H214" s="24">
        <v>3</v>
      </c>
      <c r="I214" s="25">
        <v>3</v>
      </c>
      <c r="J214" s="25">
        <v>7</v>
      </c>
      <c r="K214" s="25">
        <v>123</v>
      </c>
      <c r="L214" s="25">
        <v>1</v>
      </c>
      <c r="M214" s="25">
        <v>21</v>
      </c>
      <c r="N214" s="25">
        <v>0</v>
      </c>
      <c r="O214" s="53">
        <v>7</v>
      </c>
      <c r="P214" s="56">
        <v>3</v>
      </c>
      <c r="Q214" s="27">
        <v>0</v>
      </c>
      <c r="R214" s="24">
        <v>0</v>
      </c>
      <c r="S214" s="27">
        <v>0</v>
      </c>
      <c r="T214" s="28">
        <v>0</v>
      </c>
      <c r="U214" s="29">
        <v>0</v>
      </c>
      <c r="V214" s="29">
        <v>0</v>
      </c>
      <c r="W214" s="30">
        <v>0</v>
      </c>
      <c r="X214" s="31">
        <v>0</v>
      </c>
      <c r="Y214" s="134"/>
    </row>
    <row r="215" spans="1:25" ht="17.25" customHeight="1" outlineLevel="1" thickBot="1">
      <c r="A215" s="102" t="s">
        <v>130</v>
      </c>
      <c r="B215" s="5" t="s">
        <v>71</v>
      </c>
      <c r="C215" s="6">
        <f t="shared" si="24"/>
        <v>44915</v>
      </c>
      <c r="D215" s="7" t="s">
        <v>32</v>
      </c>
      <c r="E215" s="8">
        <f t="shared" si="25"/>
        <v>44921</v>
      </c>
      <c r="F215" s="9">
        <v>0</v>
      </c>
      <c r="G215" s="121" t="s">
        <v>33</v>
      </c>
      <c r="H215" s="11">
        <v>0</v>
      </c>
      <c r="I215" s="12">
        <v>3</v>
      </c>
      <c r="J215" s="12">
        <v>9</v>
      </c>
      <c r="K215" s="12">
        <v>102</v>
      </c>
      <c r="L215" s="12">
        <v>0</v>
      </c>
      <c r="M215" s="12">
        <v>18</v>
      </c>
      <c r="N215" s="12">
        <v>0</v>
      </c>
      <c r="O215" s="51">
        <v>7</v>
      </c>
      <c r="P215" s="55">
        <v>4</v>
      </c>
      <c r="Q215" s="13">
        <v>2</v>
      </c>
      <c r="R215" s="11">
        <v>0</v>
      </c>
      <c r="S215" s="13">
        <v>0</v>
      </c>
      <c r="T215" s="14">
        <v>0</v>
      </c>
      <c r="U215" s="15">
        <v>0</v>
      </c>
      <c r="V215" s="15">
        <v>0</v>
      </c>
      <c r="W215" s="15">
        <v>0</v>
      </c>
      <c r="X215" s="17">
        <v>0</v>
      </c>
      <c r="Y215" s="134"/>
    </row>
    <row r="216" spans="1:25" ht="17.25" customHeight="1" outlineLevel="1" thickBot="1">
      <c r="A216" s="102" t="s">
        <v>130</v>
      </c>
      <c r="B216" s="18" t="s">
        <v>72</v>
      </c>
      <c r="C216" s="19">
        <f t="shared" si="24"/>
        <v>44922</v>
      </c>
      <c r="D216" s="20" t="s">
        <v>32</v>
      </c>
      <c r="E216" s="21">
        <f t="shared" si="25"/>
        <v>44928</v>
      </c>
      <c r="F216" s="22">
        <v>0</v>
      </c>
      <c r="G216" s="120" t="s">
        <v>33</v>
      </c>
      <c r="H216" s="24">
        <v>1</v>
      </c>
      <c r="I216" s="25">
        <v>2</v>
      </c>
      <c r="J216" s="25">
        <v>1</v>
      </c>
      <c r="K216" s="25">
        <v>43</v>
      </c>
      <c r="L216" s="25">
        <v>1</v>
      </c>
      <c r="M216" s="25">
        <v>6</v>
      </c>
      <c r="N216" s="25">
        <v>0</v>
      </c>
      <c r="O216" s="53">
        <v>0</v>
      </c>
      <c r="P216" s="56">
        <v>0</v>
      </c>
      <c r="Q216" s="27">
        <v>0</v>
      </c>
      <c r="R216" s="24">
        <v>0</v>
      </c>
      <c r="S216" s="27">
        <v>0</v>
      </c>
      <c r="T216" s="28">
        <v>0</v>
      </c>
      <c r="U216" s="29">
        <v>0</v>
      </c>
      <c r="V216" s="29">
        <v>0</v>
      </c>
      <c r="W216" s="30">
        <v>0</v>
      </c>
      <c r="X216" s="31">
        <v>0</v>
      </c>
      <c r="Y216" s="134"/>
    </row>
    <row r="217" spans="1:25" ht="17.25" customHeight="1" outlineLevel="1" thickBot="1">
      <c r="A217" s="102" t="s">
        <v>130</v>
      </c>
      <c r="B217" s="5" t="s">
        <v>73</v>
      </c>
      <c r="C217" s="6">
        <f t="shared" si="24"/>
        <v>44929</v>
      </c>
      <c r="D217" s="7" t="s">
        <v>32</v>
      </c>
      <c r="E217" s="8">
        <f t="shared" si="25"/>
        <v>44935</v>
      </c>
      <c r="F217" s="9">
        <v>0</v>
      </c>
      <c r="G217" s="112" t="s">
        <v>33</v>
      </c>
      <c r="H217" s="11">
        <v>0</v>
      </c>
      <c r="I217" s="12">
        <v>7</v>
      </c>
      <c r="J217" s="12">
        <v>5</v>
      </c>
      <c r="K217" s="12">
        <v>4</v>
      </c>
      <c r="L217" s="12">
        <v>3</v>
      </c>
      <c r="M217" s="12">
        <v>0</v>
      </c>
      <c r="N217" s="12">
        <v>0</v>
      </c>
      <c r="O217" s="51">
        <v>3</v>
      </c>
      <c r="P217" s="55">
        <v>0</v>
      </c>
      <c r="Q217" s="13">
        <v>0</v>
      </c>
      <c r="R217" s="11">
        <v>0</v>
      </c>
      <c r="S217" s="13">
        <v>1</v>
      </c>
      <c r="T217" s="14">
        <v>0</v>
      </c>
      <c r="U217" s="15">
        <v>0</v>
      </c>
      <c r="V217" s="15">
        <v>0</v>
      </c>
      <c r="W217" s="16">
        <v>0</v>
      </c>
      <c r="X217" s="17">
        <v>0</v>
      </c>
      <c r="Y217" s="134"/>
    </row>
    <row r="218" spans="1:25" ht="17.25" customHeight="1" thickBot="1">
      <c r="A218" s="34"/>
      <c r="B218" s="257" t="s">
        <v>138</v>
      </c>
      <c r="C218" s="258"/>
      <c r="D218" s="258"/>
      <c r="E218" s="259"/>
      <c r="F218" s="35">
        <f>SUM(F165:F217)</f>
        <v>0</v>
      </c>
      <c r="G218" s="36" t="s">
        <v>33</v>
      </c>
      <c r="H218" s="37">
        <f t="shared" ref="H218:P218" si="26">SUM(H165:H217)</f>
        <v>812</v>
      </c>
      <c r="I218" s="38">
        <f t="shared" si="26"/>
        <v>162</v>
      </c>
      <c r="J218" s="38">
        <f t="shared" si="26"/>
        <v>361</v>
      </c>
      <c r="K218" s="38">
        <f t="shared" si="26"/>
        <v>1183</v>
      </c>
      <c r="L218" s="38">
        <f t="shared" si="26"/>
        <v>56</v>
      </c>
      <c r="M218" s="38">
        <f t="shared" si="26"/>
        <v>226</v>
      </c>
      <c r="N218" s="38">
        <f t="shared" si="26"/>
        <v>3</v>
      </c>
      <c r="O218" s="65">
        <f t="shared" si="26"/>
        <v>155</v>
      </c>
      <c r="P218" s="66">
        <f t="shared" si="26"/>
        <v>199</v>
      </c>
      <c r="Q218" s="39">
        <f t="shared" ref="Q218:X218" si="27">SUM(Q165:Q217)</f>
        <v>29</v>
      </c>
      <c r="R218" s="37">
        <f t="shared" si="27"/>
        <v>0</v>
      </c>
      <c r="S218" s="39">
        <f t="shared" si="27"/>
        <v>11</v>
      </c>
      <c r="T218" s="40">
        <f t="shared" si="27"/>
        <v>1</v>
      </c>
      <c r="U218" s="41">
        <f t="shared" si="27"/>
        <v>1</v>
      </c>
      <c r="V218" s="41">
        <f t="shared" si="27"/>
        <v>0</v>
      </c>
      <c r="W218" s="42">
        <f t="shared" si="27"/>
        <v>0</v>
      </c>
      <c r="X218" s="43">
        <f t="shared" si="27"/>
        <v>0</v>
      </c>
      <c r="Y218" s="136"/>
    </row>
    <row r="219" spans="1:25" ht="17.25" customHeight="1" thickBot="1"/>
    <row r="220" spans="1:25" ht="17.25" customHeight="1" outlineLevel="1" thickBot="1">
      <c r="A220" s="102" t="s">
        <v>131</v>
      </c>
      <c r="B220" s="67" t="s">
        <v>24</v>
      </c>
      <c r="C220" s="68">
        <v>44199</v>
      </c>
      <c r="D220" s="69" t="s">
        <v>32</v>
      </c>
      <c r="E220" s="70">
        <f>C220+6</f>
        <v>44205</v>
      </c>
      <c r="F220" s="9">
        <v>0</v>
      </c>
      <c r="G220" s="10" t="s">
        <v>33</v>
      </c>
      <c r="H220" s="11">
        <v>0</v>
      </c>
      <c r="I220" s="12">
        <v>7</v>
      </c>
      <c r="J220" s="12">
        <v>5</v>
      </c>
      <c r="K220" s="12">
        <v>4</v>
      </c>
      <c r="L220" s="12">
        <v>3</v>
      </c>
      <c r="M220" s="12">
        <v>0</v>
      </c>
      <c r="N220" s="12">
        <v>0</v>
      </c>
      <c r="O220" s="51">
        <v>3</v>
      </c>
      <c r="P220" s="55">
        <v>0</v>
      </c>
      <c r="Q220" s="13">
        <v>0</v>
      </c>
      <c r="R220" s="11">
        <v>0</v>
      </c>
      <c r="S220" s="13">
        <v>1</v>
      </c>
      <c r="T220" s="14">
        <v>0</v>
      </c>
      <c r="U220" s="15">
        <v>0</v>
      </c>
      <c r="V220" s="15">
        <v>0</v>
      </c>
      <c r="W220" s="16">
        <v>0</v>
      </c>
      <c r="X220" s="17">
        <v>0</v>
      </c>
      <c r="Y220" s="134"/>
    </row>
    <row r="221" spans="1:25" ht="17.25" customHeight="1" outlineLevel="1" thickBot="1">
      <c r="A221" s="102" t="s">
        <v>131</v>
      </c>
      <c r="B221" s="18" t="s">
        <v>36</v>
      </c>
      <c r="C221" s="19">
        <v>44571</v>
      </c>
      <c r="D221" s="20" t="s">
        <v>32</v>
      </c>
      <c r="E221" s="21">
        <v>44577</v>
      </c>
      <c r="F221" s="22">
        <v>0</v>
      </c>
      <c r="G221" s="23" t="s">
        <v>33</v>
      </c>
      <c r="H221" s="24">
        <v>1</v>
      </c>
      <c r="I221" s="25">
        <v>0</v>
      </c>
      <c r="J221" s="25">
        <v>6</v>
      </c>
      <c r="K221" s="25">
        <v>85</v>
      </c>
      <c r="L221" s="26">
        <v>4</v>
      </c>
      <c r="M221" s="25">
        <v>0</v>
      </c>
      <c r="N221" s="25">
        <v>0</v>
      </c>
      <c r="O221" s="53">
        <v>1</v>
      </c>
      <c r="P221" s="54">
        <v>0</v>
      </c>
      <c r="Q221" s="27">
        <v>0</v>
      </c>
      <c r="R221" s="24">
        <v>0</v>
      </c>
      <c r="S221" s="27">
        <v>1</v>
      </c>
      <c r="T221" s="28">
        <v>0</v>
      </c>
      <c r="U221" s="29">
        <v>0</v>
      </c>
      <c r="V221" s="29">
        <v>0</v>
      </c>
      <c r="W221" s="30">
        <v>0</v>
      </c>
      <c r="X221" s="31">
        <v>0</v>
      </c>
      <c r="Y221" s="134"/>
    </row>
    <row r="222" spans="1:25" ht="17.25" customHeight="1" outlineLevel="1" thickBot="1">
      <c r="A222" s="102" t="s">
        <v>131</v>
      </c>
      <c r="B222" s="5" t="s">
        <v>38</v>
      </c>
      <c r="C222" s="6">
        <f>E221+1</f>
        <v>44578</v>
      </c>
      <c r="D222" s="7" t="s">
        <v>32</v>
      </c>
      <c r="E222" s="8">
        <f>E221+7</f>
        <v>44584</v>
      </c>
      <c r="F222" s="9">
        <v>0</v>
      </c>
      <c r="G222" s="10" t="s">
        <v>33</v>
      </c>
      <c r="H222" s="11">
        <v>0</v>
      </c>
      <c r="I222" s="12">
        <v>2</v>
      </c>
      <c r="J222" s="12">
        <v>4</v>
      </c>
      <c r="K222" s="12">
        <v>98</v>
      </c>
      <c r="L222" s="12">
        <v>2</v>
      </c>
      <c r="M222" s="12">
        <v>2</v>
      </c>
      <c r="N222" s="12">
        <v>0</v>
      </c>
      <c r="O222" s="51">
        <v>0</v>
      </c>
      <c r="P222" s="55">
        <v>1</v>
      </c>
      <c r="Q222" s="13">
        <v>1</v>
      </c>
      <c r="R222" s="11">
        <v>0</v>
      </c>
      <c r="S222" s="13">
        <v>0</v>
      </c>
      <c r="T222" s="14">
        <v>0</v>
      </c>
      <c r="U222" s="15">
        <v>0</v>
      </c>
      <c r="V222" s="15">
        <v>0</v>
      </c>
      <c r="W222" s="16">
        <v>0</v>
      </c>
      <c r="X222" s="17">
        <v>0</v>
      </c>
      <c r="Y222" s="134"/>
    </row>
    <row r="223" spans="1:25" ht="17.25" customHeight="1" outlineLevel="1" thickBot="1">
      <c r="A223" s="102" t="s">
        <v>131</v>
      </c>
      <c r="B223" s="18" t="s">
        <v>39</v>
      </c>
      <c r="C223" s="19">
        <f>E222+1</f>
        <v>44585</v>
      </c>
      <c r="D223" s="20" t="s">
        <v>32</v>
      </c>
      <c r="E223" s="21">
        <f>E222+7</f>
        <v>44591</v>
      </c>
      <c r="F223" s="22">
        <v>0</v>
      </c>
      <c r="G223" s="23" t="s">
        <v>33</v>
      </c>
      <c r="H223" s="24">
        <v>2</v>
      </c>
      <c r="I223" s="25">
        <v>2</v>
      </c>
      <c r="J223" s="25">
        <v>7</v>
      </c>
      <c r="K223" s="25">
        <v>79</v>
      </c>
      <c r="L223" s="25">
        <v>0</v>
      </c>
      <c r="M223" s="25">
        <v>1</v>
      </c>
      <c r="N223" s="25">
        <v>0</v>
      </c>
      <c r="O223" s="53">
        <v>2</v>
      </c>
      <c r="P223" s="56">
        <v>0</v>
      </c>
      <c r="Q223" s="27">
        <v>0</v>
      </c>
      <c r="R223" s="24">
        <v>0</v>
      </c>
      <c r="S223" s="27">
        <v>0</v>
      </c>
      <c r="T223" s="28">
        <v>0</v>
      </c>
      <c r="U223" s="29">
        <v>1</v>
      </c>
      <c r="V223" s="29">
        <v>0</v>
      </c>
      <c r="W223" s="30">
        <v>0</v>
      </c>
      <c r="X223" s="31">
        <v>0</v>
      </c>
      <c r="Y223" s="134"/>
    </row>
    <row r="224" spans="1:25" ht="17.25" customHeight="1" outlineLevel="1" thickBot="1">
      <c r="A224" s="102" t="s">
        <v>131</v>
      </c>
      <c r="B224" s="5" t="s">
        <v>40</v>
      </c>
      <c r="C224" s="6">
        <f>E223+1</f>
        <v>44592</v>
      </c>
      <c r="D224" s="7" t="s">
        <v>32</v>
      </c>
      <c r="E224" s="8">
        <f>E223+7</f>
        <v>44598</v>
      </c>
      <c r="F224" s="9">
        <v>0</v>
      </c>
      <c r="G224" s="10" t="s">
        <v>33</v>
      </c>
      <c r="H224" s="11">
        <v>1</v>
      </c>
      <c r="I224" s="12">
        <v>4</v>
      </c>
      <c r="J224" s="12">
        <v>1</v>
      </c>
      <c r="K224" s="12">
        <v>52</v>
      </c>
      <c r="L224" s="12">
        <v>2</v>
      </c>
      <c r="M224" s="12">
        <v>3</v>
      </c>
      <c r="N224" s="12">
        <v>0</v>
      </c>
      <c r="O224" s="51">
        <v>2</v>
      </c>
      <c r="P224" s="55">
        <v>0</v>
      </c>
      <c r="Q224" s="13">
        <v>0</v>
      </c>
      <c r="R224" s="11">
        <v>0</v>
      </c>
      <c r="S224" s="13">
        <v>2</v>
      </c>
      <c r="T224" s="14">
        <v>0</v>
      </c>
      <c r="U224" s="15">
        <v>0</v>
      </c>
      <c r="V224" s="15">
        <v>0</v>
      </c>
      <c r="W224" s="16">
        <v>0</v>
      </c>
      <c r="X224" s="17">
        <v>0</v>
      </c>
      <c r="Y224" s="134"/>
    </row>
    <row r="225" spans="1:25" ht="17.25" customHeight="1" outlineLevel="1" thickBot="1">
      <c r="A225" s="102" t="s">
        <v>131</v>
      </c>
      <c r="B225" s="18" t="s">
        <v>41</v>
      </c>
      <c r="C225" s="19">
        <f t="shared" ref="C225:C234" si="28">E224+1</f>
        <v>44599</v>
      </c>
      <c r="D225" s="20" t="s">
        <v>32</v>
      </c>
      <c r="E225" s="21">
        <f t="shared" ref="E225:E234" si="29">E224+7</f>
        <v>44605</v>
      </c>
      <c r="F225" s="22">
        <v>0</v>
      </c>
      <c r="G225" s="23" t="s">
        <v>33</v>
      </c>
      <c r="H225" s="24">
        <v>0</v>
      </c>
      <c r="I225" s="32">
        <v>5</v>
      </c>
      <c r="J225" s="25">
        <v>2</v>
      </c>
      <c r="K225" s="25">
        <v>31</v>
      </c>
      <c r="L225" s="25">
        <v>3</v>
      </c>
      <c r="M225" s="25">
        <v>0</v>
      </c>
      <c r="N225" s="25">
        <v>0</v>
      </c>
      <c r="O225" s="53">
        <v>0</v>
      </c>
      <c r="P225" s="56">
        <v>0</v>
      </c>
      <c r="Q225" s="27">
        <v>0</v>
      </c>
      <c r="R225" s="24">
        <v>0</v>
      </c>
      <c r="S225" s="27">
        <v>0</v>
      </c>
      <c r="T225" s="28">
        <v>0</v>
      </c>
      <c r="U225" s="29">
        <v>0</v>
      </c>
      <c r="V225" s="29">
        <v>0</v>
      </c>
      <c r="W225" s="30">
        <v>0</v>
      </c>
      <c r="X225" s="31">
        <v>0</v>
      </c>
      <c r="Y225" s="134"/>
    </row>
    <row r="226" spans="1:25" ht="17.25" customHeight="1" outlineLevel="1" thickBot="1">
      <c r="A226" s="102" t="s">
        <v>131</v>
      </c>
      <c r="B226" s="5" t="s">
        <v>42</v>
      </c>
      <c r="C226" s="6">
        <f t="shared" si="28"/>
        <v>44606</v>
      </c>
      <c r="D226" s="7" t="s">
        <v>32</v>
      </c>
      <c r="E226" s="8">
        <f t="shared" si="29"/>
        <v>44612</v>
      </c>
      <c r="F226" s="9">
        <v>1</v>
      </c>
      <c r="G226" s="10" t="s">
        <v>33</v>
      </c>
      <c r="H226" s="11">
        <v>0</v>
      </c>
      <c r="I226" s="12">
        <v>0</v>
      </c>
      <c r="J226" s="12">
        <v>1</v>
      </c>
      <c r="K226" s="12">
        <v>30</v>
      </c>
      <c r="L226" s="12">
        <v>2</v>
      </c>
      <c r="M226" s="12">
        <v>0</v>
      </c>
      <c r="N226" s="12">
        <v>0</v>
      </c>
      <c r="O226" s="51">
        <v>0</v>
      </c>
      <c r="P226" s="55">
        <v>0</v>
      </c>
      <c r="Q226" s="13">
        <v>1</v>
      </c>
      <c r="R226" s="11">
        <v>0</v>
      </c>
      <c r="S226" s="13">
        <v>0</v>
      </c>
      <c r="T226" s="14">
        <v>0</v>
      </c>
      <c r="U226" s="15">
        <v>0</v>
      </c>
      <c r="V226" s="15">
        <v>0</v>
      </c>
      <c r="W226" s="16">
        <v>0</v>
      </c>
      <c r="X226" s="17">
        <v>0</v>
      </c>
      <c r="Y226" s="134"/>
    </row>
    <row r="227" spans="1:25" ht="17.25" customHeight="1" outlineLevel="1" thickBot="1">
      <c r="A227" s="102" t="s">
        <v>131</v>
      </c>
      <c r="B227" s="18" t="s">
        <v>8</v>
      </c>
      <c r="C227" s="19">
        <f t="shared" si="28"/>
        <v>44613</v>
      </c>
      <c r="D227" s="20" t="s">
        <v>32</v>
      </c>
      <c r="E227" s="21">
        <f t="shared" si="29"/>
        <v>44619</v>
      </c>
      <c r="F227" s="22">
        <v>0</v>
      </c>
      <c r="G227" s="23" t="s">
        <v>33</v>
      </c>
      <c r="H227" s="24">
        <v>0</v>
      </c>
      <c r="I227" s="25">
        <v>1</v>
      </c>
      <c r="J227" s="25">
        <v>2</v>
      </c>
      <c r="K227" s="25">
        <v>51</v>
      </c>
      <c r="L227" s="25">
        <v>4</v>
      </c>
      <c r="M227" s="25">
        <v>0</v>
      </c>
      <c r="N227" s="25">
        <v>0</v>
      </c>
      <c r="O227" s="53">
        <v>2</v>
      </c>
      <c r="P227" s="56">
        <v>0</v>
      </c>
      <c r="Q227" s="27">
        <v>0</v>
      </c>
      <c r="R227" s="24">
        <v>0</v>
      </c>
      <c r="S227" s="27">
        <v>0</v>
      </c>
      <c r="T227" s="28">
        <v>0</v>
      </c>
      <c r="U227" s="29">
        <v>0</v>
      </c>
      <c r="V227" s="29">
        <v>0</v>
      </c>
      <c r="W227" s="30">
        <v>0</v>
      </c>
      <c r="X227" s="31">
        <v>0</v>
      </c>
      <c r="Y227" s="134"/>
    </row>
    <row r="228" spans="1:25" ht="17.25" customHeight="1" outlineLevel="1" thickBot="1">
      <c r="A228" s="102" t="s">
        <v>131</v>
      </c>
      <c r="B228" s="5" t="s">
        <v>43</v>
      </c>
      <c r="C228" s="6">
        <f t="shared" si="28"/>
        <v>44620</v>
      </c>
      <c r="D228" s="7" t="s">
        <v>32</v>
      </c>
      <c r="E228" s="8">
        <f t="shared" si="29"/>
        <v>44626</v>
      </c>
      <c r="F228" s="9">
        <v>0</v>
      </c>
      <c r="G228" s="10" t="s">
        <v>33</v>
      </c>
      <c r="H228" s="11">
        <v>0</v>
      </c>
      <c r="I228" s="12">
        <v>1</v>
      </c>
      <c r="J228" s="12">
        <v>1</v>
      </c>
      <c r="K228" s="12">
        <v>46</v>
      </c>
      <c r="L228" s="12">
        <v>0</v>
      </c>
      <c r="M228" s="12">
        <v>0</v>
      </c>
      <c r="N228" s="12">
        <v>0</v>
      </c>
      <c r="O228" s="51">
        <v>1</v>
      </c>
      <c r="P228" s="55">
        <v>0</v>
      </c>
      <c r="Q228" s="13">
        <v>1</v>
      </c>
      <c r="R228" s="11">
        <v>0</v>
      </c>
      <c r="S228" s="13">
        <v>0</v>
      </c>
      <c r="T228" s="14">
        <v>0</v>
      </c>
      <c r="U228" s="15">
        <v>0</v>
      </c>
      <c r="V228" s="15">
        <v>0</v>
      </c>
      <c r="W228" s="16">
        <v>0</v>
      </c>
      <c r="X228" s="17">
        <v>0</v>
      </c>
      <c r="Y228" s="134"/>
    </row>
    <row r="229" spans="1:25" ht="17.25" customHeight="1" outlineLevel="1" thickBot="1">
      <c r="A229" s="102" t="s">
        <v>131</v>
      </c>
      <c r="B229" s="18" t="s">
        <v>46</v>
      </c>
      <c r="C229" s="19">
        <f t="shared" si="28"/>
        <v>44627</v>
      </c>
      <c r="D229" s="20" t="s">
        <v>32</v>
      </c>
      <c r="E229" s="21">
        <f t="shared" si="29"/>
        <v>44633</v>
      </c>
      <c r="F229" s="22">
        <v>0</v>
      </c>
      <c r="G229" s="23" t="s">
        <v>33</v>
      </c>
      <c r="H229" s="24">
        <v>1</v>
      </c>
      <c r="I229" s="25">
        <v>1</v>
      </c>
      <c r="J229" s="25">
        <v>5</v>
      </c>
      <c r="K229" s="25">
        <v>49</v>
      </c>
      <c r="L229" s="25">
        <v>3</v>
      </c>
      <c r="M229" s="25">
        <v>0</v>
      </c>
      <c r="N229" s="25">
        <v>0</v>
      </c>
      <c r="O229" s="53">
        <v>0</v>
      </c>
      <c r="P229" s="56">
        <v>0</v>
      </c>
      <c r="Q229" s="27">
        <v>0</v>
      </c>
      <c r="R229" s="24">
        <v>0</v>
      </c>
      <c r="S229" s="27">
        <v>0</v>
      </c>
      <c r="T229" s="28">
        <v>0</v>
      </c>
      <c r="U229" s="29">
        <v>0</v>
      </c>
      <c r="V229" s="29">
        <v>0</v>
      </c>
      <c r="W229" s="30">
        <v>0</v>
      </c>
      <c r="X229" s="31">
        <v>0</v>
      </c>
      <c r="Y229" s="134"/>
    </row>
    <row r="230" spans="1:25" ht="17.25" customHeight="1" outlineLevel="1" thickBot="1">
      <c r="A230" s="102" t="s">
        <v>131</v>
      </c>
      <c r="B230" s="5" t="s">
        <v>48</v>
      </c>
      <c r="C230" s="6">
        <f t="shared" si="28"/>
        <v>44634</v>
      </c>
      <c r="D230" s="7" t="s">
        <v>32</v>
      </c>
      <c r="E230" s="8">
        <f t="shared" si="29"/>
        <v>44640</v>
      </c>
      <c r="F230" s="9">
        <v>0</v>
      </c>
      <c r="G230" s="10" t="s">
        <v>33</v>
      </c>
      <c r="H230" s="11">
        <v>0</v>
      </c>
      <c r="I230" s="12">
        <v>5</v>
      </c>
      <c r="J230" s="12">
        <v>1</v>
      </c>
      <c r="K230" s="12">
        <v>40</v>
      </c>
      <c r="L230" s="12">
        <v>2</v>
      </c>
      <c r="M230" s="12">
        <v>0</v>
      </c>
      <c r="N230" s="12">
        <v>1</v>
      </c>
      <c r="O230" s="51">
        <v>0</v>
      </c>
      <c r="P230" s="55">
        <v>0</v>
      </c>
      <c r="Q230" s="13">
        <v>1</v>
      </c>
      <c r="R230" s="11">
        <v>0</v>
      </c>
      <c r="S230" s="13">
        <v>0</v>
      </c>
      <c r="T230" s="14">
        <v>0</v>
      </c>
      <c r="U230" s="15">
        <v>0</v>
      </c>
      <c r="V230" s="15">
        <v>0</v>
      </c>
      <c r="W230" s="16">
        <v>0</v>
      </c>
      <c r="X230" s="17">
        <v>0</v>
      </c>
      <c r="Y230" s="134"/>
    </row>
    <row r="231" spans="1:25" ht="19.5" customHeight="1" outlineLevel="1" thickBot="1">
      <c r="A231" s="102" t="s">
        <v>131</v>
      </c>
      <c r="B231" s="18" t="s">
        <v>49</v>
      </c>
      <c r="C231" s="19">
        <f t="shared" si="28"/>
        <v>44641</v>
      </c>
      <c r="D231" s="20" t="s">
        <v>32</v>
      </c>
      <c r="E231" s="21">
        <f t="shared" si="29"/>
        <v>44647</v>
      </c>
      <c r="F231" s="22">
        <v>0</v>
      </c>
      <c r="G231" s="23" t="s">
        <v>33</v>
      </c>
      <c r="H231" s="24">
        <v>1</v>
      </c>
      <c r="I231" s="25">
        <v>0</v>
      </c>
      <c r="J231" s="25">
        <v>0</v>
      </c>
      <c r="K231" s="25">
        <v>35</v>
      </c>
      <c r="L231" s="25">
        <v>1</v>
      </c>
      <c r="M231" s="25">
        <v>0</v>
      </c>
      <c r="N231" s="25">
        <v>0</v>
      </c>
      <c r="O231" s="53">
        <v>2</v>
      </c>
      <c r="P231" s="56">
        <v>0</v>
      </c>
      <c r="Q231" s="27">
        <v>1</v>
      </c>
      <c r="R231" s="24">
        <v>0</v>
      </c>
      <c r="S231" s="27">
        <v>0</v>
      </c>
      <c r="T231" s="28">
        <v>0</v>
      </c>
      <c r="U231" s="29">
        <v>0</v>
      </c>
      <c r="V231" s="29">
        <v>0</v>
      </c>
      <c r="W231" s="30">
        <v>0</v>
      </c>
      <c r="X231" s="31">
        <v>0</v>
      </c>
      <c r="Y231" s="134"/>
    </row>
    <row r="232" spans="1:25" ht="18.75" customHeight="1" outlineLevel="1" thickBot="1">
      <c r="A232" s="102" t="s">
        <v>131</v>
      </c>
      <c r="B232" s="5" t="s">
        <v>45</v>
      </c>
      <c r="C232" s="6">
        <f t="shared" si="28"/>
        <v>44648</v>
      </c>
      <c r="D232" s="7" t="s">
        <v>32</v>
      </c>
      <c r="E232" s="8">
        <f t="shared" si="29"/>
        <v>44654</v>
      </c>
      <c r="F232" s="9">
        <v>0</v>
      </c>
      <c r="G232" s="10" t="s">
        <v>33</v>
      </c>
      <c r="H232" s="11">
        <v>1</v>
      </c>
      <c r="I232" s="12">
        <v>0</v>
      </c>
      <c r="J232" s="12">
        <v>4</v>
      </c>
      <c r="K232" s="12">
        <v>30</v>
      </c>
      <c r="L232" s="12">
        <v>1</v>
      </c>
      <c r="M232" s="12">
        <v>0</v>
      </c>
      <c r="N232" s="12">
        <v>0</v>
      </c>
      <c r="O232" s="51">
        <v>1</v>
      </c>
      <c r="P232" s="55">
        <v>0</v>
      </c>
      <c r="Q232" s="13">
        <v>1</v>
      </c>
      <c r="R232" s="11">
        <v>0</v>
      </c>
      <c r="S232" s="13">
        <v>1</v>
      </c>
      <c r="T232" s="14">
        <v>0</v>
      </c>
      <c r="U232" s="15">
        <v>0</v>
      </c>
      <c r="V232" s="15">
        <v>0</v>
      </c>
      <c r="W232" s="16">
        <v>0</v>
      </c>
      <c r="X232" s="17">
        <v>0</v>
      </c>
      <c r="Y232" s="134"/>
    </row>
    <row r="233" spans="1:25" ht="17.25" customHeight="1" outlineLevel="1" thickBot="1">
      <c r="A233" s="102" t="s">
        <v>131</v>
      </c>
      <c r="B233" s="18" t="s">
        <v>50</v>
      </c>
      <c r="C233" s="19">
        <f t="shared" si="28"/>
        <v>44655</v>
      </c>
      <c r="D233" s="20" t="s">
        <v>32</v>
      </c>
      <c r="E233" s="21">
        <f t="shared" si="29"/>
        <v>44661</v>
      </c>
      <c r="F233" s="22">
        <v>0</v>
      </c>
      <c r="G233" s="23" t="s">
        <v>33</v>
      </c>
      <c r="H233" s="24">
        <v>0</v>
      </c>
      <c r="I233" s="32">
        <v>0</v>
      </c>
      <c r="J233" s="25">
        <v>0</v>
      </c>
      <c r="K233" s="25">
        <v>40</v>
      </c>
      <c r="L233" s="25">
        <v>1</v>
      </c>
      <c r="M233" s="25">
        <v>0</v>
      </c>
      <c r="N233" s="25">
        <v>0</v>
      </c>
      <c r="O233" s="53">
        <v>0</v>
      </c>
      <c r="P233" s="56">
        <v>0</v>
      </c>
      <c r="Q233" s="27">
        <v>0</v>
      </c>
      <c r="R233" s="24">
        <v>0</v>
      </c>
      <c r="S233" s="27">
        <v>1</v>
      </c>
      <c r="T233" s="28">
        <v>0</v>
      </c>
      <c r="U233" s="29">
        <v>0</v>
      </c>
      <c r="V233" s="29">
        <v>0</v>
      </c>
      <c r="W233" s="30">
        <v>0</v>
      </c>
      <c r="X233" s="31">
        <v>0</v>
      </c>
      <c r="Y233" s="134"/>
    </row>
    <row r="234" spans="1:25" ht="17.25" customHeight="1" outlineLevel="1" thickBot="1">
      <c r="A234" s="102" t="s">
        <v>131</v>
      </c>
      <c r="B234" s="5" t="s">
        <v>51</v>
      </c>
      <c r="C234" s="6">
        <f t="shared" si="28"/>
        <v>44662</v>
      </c>
      <c r="D234" s="7" t="s">
        <v>32</v>
      </c>
      <c r="E234" s="8">
        <f t="shared" si="29"/>
        <v>44668</v>
      </c>
      <c r="F234" s="9">
        <v>0</v>
      </c>
      <c r="G234" s="10" t="s">
        <v>33</v>
      </c>
      <c r="H234" s="11">
        <v>0</v>
      </c>
      <c r="I234" s="12">
        <v>1</v>
      </c>
      <c r="J234" s="12">
        <v>1</v>
      </c>
      <c r="K234" s="12">
        <v>39</v>
      </c>
      <c r="L234" s="12">
        <v>9</v>
      </c>
      <c r="M234" s="12">
        <v>0</v>
      </c>
      <c r="N234" s="12">
        <v>0</v>
      </c>
      <c r="O234" s="51">
        <v>4</v>
      </c>
      <c r="P234" s="55">
        <v>0</v>
      </c>
      <c r="Q234" s="13">
        <v>1</v>
      </c>
      <c r="R234" s="11">
        <v>0</v>
      </c>
      <c r="S234" s="13">
        <v>1</v>
      </c>
      <c r="T234" s="14">
        <v>0</v>
      </c>
      <c r="U234" s="15">
        <v>0</v>
      </c>
      <c r="V234" s="15">
        <v>0</v>
      </c>
      <c r="W234" s="16">
        <v>0</v>
      </c>
      <c r="X234" s="17">
        <v>0</v>
      </c>
      <c r="Y234" s="134"/>
    </row>
    <row r="235" spans="1:25" ht="17.25" customHeight="1" outlineLevel="1" thickBot="1">
      <c r="A235" s="102" t="s">
        <v>131</v>
      </c>
      <c r="B235" s="18" t="s">
        <v>52</v>
      </c>
      <c r="C235" s="19">
        <f t="shared" ref="C235:C244" si="30">E234+1</f>
        <v>44669</v>
      </c>
      <c r="D235" s="20" t="s">
        <v>32</v>
      </c>
      <c r="E235" s="21">
        <f t="shared" ref="E235:E244" si="31">E234+7</f>
        <v>44675</v>
      </c>
      <c r="F235" s="22">
        <v>0</v>
      </c>
      <c r="G235" s="23" t="s">
        <v>33</v>
      </c>
      <c r="H235" s="24">
        <v>1</v>
      </c>
      <c r="I235" s="25">
        <v>2</v>
      </c>
      <c r="J235" s="25">
        <v>1</v>
      </c>
      <c r="K235" s="25">
        <v>45</v>
      </c>
      <c r="L235" s="25">
        <v>2</v>
      </c>
      <c r="M235" s="25">
        <v>0</v>
      </c>
      <c r="N235" s="25">
        <v>0</v>
      </c>
      <c r="O235" s="53">
        <v>3</v>
      </c>
      <c r="P235" s="56">
        <v>0</v>
      </c>
      <c r="Q235" s="27">
        <v>0</v>
      </c>
      <c r="R235" s="24">
        <v>0</v>
      </c>
      <c r="S235" s="27">
        <v>0</v>
      </c>
      <c r="T235" s="28">
        <v>0</v>
      </c>
      <c r="U235" s="29">
        <v>0</v>
      </c>
      <c r="V235" s="29">
        <v>0</v>
      </c>
      <c r="W235" s="30">
        <v>0</v>
      </c>
      <c r="X235" s="31">
        <v>0</v>
      </c>
      <c r="Y235" s="134"/>
    </row>
    <row r="236" spans="1:25" ht="17.25" customHeight="1" outlineLevel="1" thickBot="1">
      <c r="A236" s="102" t="s">
        <v>131</v>
      </c>
      <c r="B236" s="5" t="s">
        <v>22</v>
      </c>
      <c r="C236" s="6">
        <f t="shared" si="30"/>
        <v>44676</v>
      </c>
      <c r="D236" s="7" t="s">
        <v>32</v>
      </c>
      <c r="E236" s="8">
        <f t="shared" si="31"/>
        <v>44682</v>
      </c>
      <c r="F236" s="9">
        <v>0</v>
      </c>
      <c r="G236" s="10" t="s">
        <v>33</v>
      </c>
      <c r="H236" s="11">
        <v>0</v>
      </c>
      <c r="I236" s="12">
        <v>0</v>
      </c>
      <c r="J236" s="12">
        <v>0</v>
      </c>
      <c r="K236" s="12">
        <v>50</v>
      </c>
      <c r="L236" s="12">
        <v>4</v>
      </c>
      <c r="M236" s="12">
        <v>1</v>
      </c>
      <c r="N236" s="12">
        <v>0</v>
      </c>
      <c r="O236" s="51">
        <v>1</v>
      </c>
      <c r="P236" s="55">
        <v>0</v>
      </c>
      <c r="Q236" s="13">
        <v>0</v>
      </c>
      <c r="R236" s="11">
        <v>0</v>
      </c>
      <c r="S236" s="13">
        <v>0</v>
      </c>
      <c r="T236" s="14">
        <v>0</v>
      </c>
      <c r="U236" s="15">
        <v>0</v>
      </c>
      <c r="V236" s="15">
        <v>0</v>
      </c>
      <c r="W236" s="16">
        <v>0</v>
      </c>
      <c r="X236" s="17">
        <v>0</v>
      </c>
      <c r="Y236" s="134"/>
    </row>
    <row r="237" spans="1:25" ht="18" customHeight="1" outlineLevel="1" thickBot="1">
      <c r="A237" s="102" t="s">
        <v>131</v>
      </c>
      <c r="B237" s="18" t="s">
        <v>27</v>
      </c>
      <c r="C237" s="19">
        <f t="shared" si="30"/>
        <v>44683</v>
      </c>
      <c r="D237" s="20" t="s">
        <v>32</v>
      </c>
      <c r="E237" s="21">
        <f t="shared" si="31"/>
        <v>44689</v>
      </c>
      <c r="F237" s="22">
        <v>0</v>
      </c>
      <c r="G237" s="23" t="s">
        <v>33</v>
      </c>
      <c r="H237" s="24">
        <v>0</v>
      </c>
      <c r="I237" s="25">
        <v>1</v>
      </c>
      <c r="J237" s="25">
        <v>0</v>
      </c>
      <c r="K237" s="25">
        <v>15</v>
      </c>
      <c r="L237" s="25">
        <v>0</v>
      </c>
      <c r="M237" s="25">
        <v>1</v>
      </c>
      <c r="N237" s="25">
        <v>0</v>
      </c>
      <c r="O237" s="53">
        <v>0</v>
      </c>
      <c r="P237" s="56">
        <v>0</v>
      </c>
      <c r="Q237" s="27">
        <v>0</v>
      </c>
      <c r="R237" s="24">
        <v>0</v>
      </c>
      <c r="S237" s="27">
        <v>0</v>
      </c>
      <c r="T237" s="28">
        <v>0</v>
      </c>
      <c r="U237" s="29">
        <v>0</v>
      </c>
      <c r="V237" s="29">
        <v>0</v>
      </c>
      <c r="W237" s="30">
        <v>0</v>
      </c>
      <c r="X237" s="31">
        <v>0</v>
      </c>
      <c r="Y237" s="134"/>
    </row>
    <row r="238" spans="1:25" ht="18" customHeight="1" outlineLevel="1" thickBot="1">
      <c r="A238" s="102" t="s">
        <v>131</v>
      </c>
      <c r="B238" s="5" t="s">
        <v>53</v>
      </c>
      <c r="C238" s="6">
        <f t="shared" si="30"/>
        <v>44690</v>
      </c>
      <c r="D238" s="7" t="s">
        <v>32</v>
      </c>
      <c r="E238" s="8">
        <f t="shared" si="31"/>
        <v>44696</v>
      </c>
      <c r="F238" s="9">
        <v>0</v>
      </c>
      <c r="G238" s="10" t="s">
        <v>33</v>
      </c>
      <c r="H238" s="11">
        <v>0</v>
      </c>
      <c r="I238" s="12">
        <v>2</v>
      </c>
      <c r="J238" s="12">
        <v>1</v>
      </c>
      <c r="K238" s="12">
        <v>57</v>
      </c>
      <c r="L238" s="12">
        <v>1</v>
      </c>
      <c r="M238" s="12">
        <v>0</v>
      </c>
      <c r="N238" s="12">
        <v>0</v>
      </c>
      <c r="O238" s="51">
        <v>5</v>
      </c>
      <c r="P238" s="55">
        <v>0</v>
      </c>
      <c r="Q238" s="13">
        <v>0</v>
      </c>
      <c r="R238" s="11">
        <v>0</v>
      </c>
      <c r="S238" s="13">
        <v>0</v>
      </c>
      <c r="T238" s="14">
        <v>0</v>
      </c>
      <c r="U238" s="15">
        <v>0</v>
      </c>
      <c r="V238" s="15">
        <v>0</v>
      </c>
      <c r="W238" s="16">
        <v>0</v>
      </c>
      <c r="X238" s="17">
        <v>0</v>
      </c>
      <c r="Y238" s="134"/>
    </row>
    <row r="239" spans="1:25" ht="17.25" customHeight="1" outlineLevel="1" thickBot="1">
      <c r="A239" s="102" t="s">
        <v>131</v>
      </c>
      <c r="B239" s="18" t="s">
        <v>54</v>
      </c>
      <c r="C239" s="19">
        <f t="shared" si="30"/>
        <v>44697</v>
      </c>
      <c r="D239" s="20" t="s">
        <v>32</v>
      </c>
      <c r="E239" s="21">
        <f t="shared" si="31"/>
        <v>44703</v>
      </c>
      <c r="F239" s="22">
        <v>0</v>
      </c>
      <c r="G239" s="23" t="s">
        <v>33</v>
      </c>
      <c r="H239" s="24">
        <v>3</v>
      </c>
      <c r="I239" s="25">
        <v>3</v>
      </c>
      <c r="J239" s="25">
        <v>0</v>
      </c>
      <c r="K239" s="25">
        <v>78</v>
      </c>
      <c r="L239" s="25">
        <v>3</v>
      </c>
      <c r="M239" s="25">
        <v>2</v>
      </c>
      <c r="N239" s="25">
        <v>0</v>
      </c>
      <c r="O239" s="53">
        <v>11</v>
      </c>
      <c r="P239" s="56">
        <v>0</v>
      </c>
      <c r="Q239" s="27">
        <v>0</v>
      </c>
      <c r="R239" s="24">
        <v>0</v>
      </c>
      <c r="S239" s="27">
        <v>0</v>
      </c>
      <c r="T239" s="28">
        <v>0</v>
      </c>
      <c r="U239" s="29">
        <v>0</v>
      </c>
      <c r="V239" s="29">
        <v>0</v>
      </c>
      <c r="W239" s="30">
        <v>0</v>
      </c>
      <c r="X239" s="31">
        <v>0</v>
      </c>
      <c r="Y239" s="134"/>
    </row>
    <row r="240" spans="1:25" ht="16.5" customHeight="1" outlineLevel="1" thickBot="1">
      <c r="A240" s="102" t="s">
        <v>131</v>
      </c>
      <c r="B240" s="5" t="s">
        <v>16</v>
      </c>
      <c r="C240" s="6">
        <f t="shared" si="30"/>
        <v>44704</v>
      </c>
      <c r="D240" s="7" t="s">
        <v>32</v>
      </c>
      <c r="E240" s="8">
        <f t="shared" si="31"/>
        <v>44710</v>
      </c>
      <c r="F240" s="9">
        <v>0</v>
      </c>
      <c r="G240" s="10" t="s">
        <v>33</v>
      </c>
      <c r="H240" s="11">
        <v>0</v>
      </c>
      <c r="I240" s="12">
        <v>6</v>
      </c>
      <c r="J240" s="12">
        <v>0</v>
      </c>
      <c r="K240" s="12">
        <v>70</v>
      </c>
      <c r="L240" s="12">
        <v>2</v>
      </c>
      <c r="M240" s="12">
        <v>0</v>
      </c>
      <c r="N240" s="12">
        <v>0</v>
      </c>
      <c r="O240" s="51">
        <v>3</v>
      </c>
      <c r="P240" s="55">
        <v>0</v>
      </c>
      <c r="Q240" s="13">
        <v>0</v>
      </c>
      <c r="R240" s="11">
        <v>0</v>
      </c>
      <c r="S240" s="13">
        <v>0</v>
      </c>
      <c r="T240" s="14">
        <v>0</v>
      </c>
      <c r="U240" s="15">
        <v>0</v>
      </c>
      <c r="V240" s="15">
        <v>0</v>
      </c>
      <c r="W240" s="16">
        <v>0</v>
      </c>
      <c r="X240" s="17">
        <v>0</v>
      </c>
      <c r="Y240" s="134"/>
    </row>
    <row r="241" spans="1:25" ht="18.75" customHeight="1" outlineLevel="1" thickBot="1">
      <c r="A241" s="102" t="s">
        <v>131</v>
      </c>
      <c r="B241" s="18" t="s">
        <v>47</v>
      </c>
      <c r="C241" s="19">
        <f t="shared" si="30"/>
        <v>44711</v>
      </c>
      <c r="D241" s="20" t="s">
        <v>32</v>
      </c>
      <c r="E241" s="21">
        <f t="shared" si="31"/>
        <v>44717</v>
      </c>
      <c r="F241" s="22">
        <v>0</v>
      </c>
      <c r="G241" s="23" t="s">
        <v>33</v>
      </c>
      <c r="H241" s="24">
        <v>0</v>
      </c>
      <c r="I241" s="25">
        <v>8</v>
      </c>
      <c r="J241" s="25">
        <v>1</v>
      </c>
      <c r="K241" s="25">
        <v>79</v>
      </c>
      <c r="L241" s="25">
        <v>0</v>
      </c>
      <c r="M241" s="25">
        <v>0</v>
      </c>
      <c r="N241" s="25">
        <v>0</v>
      </c>
      <c r="O241" s="53">
        <v>0</v>
      </c>
      <c r="P241" s="56">
        <v>0</v>
      </c>
      <c r="Q241" s="27">
        <v>2</v>
      </c>
      <c r="R241" s="24">
        <v>0</v>
      </c>
      <c r="S241" s="27">
        <v>1</v>
      </c>
      <c r="T241" s="28">
        <v>0</v>
      </c>
      <c r="U241" s="29">
        <v>0</v>
      </c>
      <c r="V241" s="29">
        <v>0</v>
      </c>
      <c r="W241" s="30">
        <v>0</v>
      </c>
      <c r="X241" s="31">
        <v>0</v>
      </c>
      <c r="Y241" s="134"/>
    </row>
    <row r="242" spans="1:25" ht="19.5" customHeight="1" outlineLevel="1" thickBot="1">
      <c r="A242" s="102" t="s">
        <v>131</v>
      </c>
      <c r="B242" s="5" t="s">
        <v>0</v>
      </c>
      <c r="C242" s="6">
        <f t="shared" si="30"/>
        <v>44718</v>
      </c>
      <c r="D242" s="7" t="s">
        <v>32</v>
      </c>
      <c r="E242" s="8">
        <f t="shared" si="31"/>
        <v>44724</v>
      </c>
      <c r="F242" s="9">
        <v>0</v>
      </c>
      <c r="G242" s="10" t="s">
        <v>33</v>
      </c>
      <c r="H242" s="11">
        <v>0</v>
      </c>
      <c r="I242" s="12">
        <v>9</v>
      </c>
      <c r="J242" s="12">
        <v>0</v>
      </c>
      <c r="K242" s="12">
        <v>54</v>
      </c>
      <c r="L242" s="12">
        <v>0</v>
      </c>
      <c r="M242" s="12">
        <v>0</v>
      </c>
      <c r="N242" s="12">
        <v>0</v>
      </c>
      <c r="O242" s="51">
        <v>0</v>
      </c>
      <c r="P242" s="55">
        <v>0</v>
      </c>
      <c r="Q242" s="13">
        <v>1</v>
      </c>
      <c r="R242" s="11">
        <v>0</v>
      </c>
      <c r="S242" s="13">
        <v>2</v>
      </c>
      <c r="T242" s="14">
        <v>0</v>
      </c>
      <c r="U242" s="15">
        <v>0</v>
      </c>
      <c r="V242" s="15">
        <v>0</v>
      </c>
      <c r="W242" s="16">
        <v>0</v>
      </c>
      <c r="X242" s="17">
        <v>0</v>
      </c>
      <c r="Y242" s="134"/>
    </row>
    <row r="243" spans="1:25" ht="19.5" customHeight="1" outlineLevel="1" thickBot="1">
      <c r="A243" s="102" t="s">
        <v>131</v>
      </c>
      <c r="B243" s="18" t="s">
        <v>6</v>
      </c>
      <c r="C243" s="19">
        <f t="shared" si="30"/>
        <v>44725</v>
      </c>
      <c r="D243" s="20" t="s">
        <v>32</v>
      </c>
      <c r="E243" s="21">
        <f t="shared" si="31"/>
        <v>44731</v>
      </c>
      <c r="F243" s="22">
        <v>0</v>
      </c>
      <c r="G243" s="23" t="s">
        <v>33</v>
      </c>
      <c r="H243" s="24">
        <v>0</v>
      </c>
      <c r="I243" s="25">
        <v>5</v>
      </c>
      <c r="J243" s="25">
        <v>2</v>
      </c>
      <c r="K243" s="25">
        <v>67</v>
      </c>
      <c r="L243" s="25">
        <v>3</v>
      </c>
      <c r="M243" s="25">
        <v>0</v>
      </c>
      <c r="N243" s="25">
        <v>0</v>
      </c>
      <c r="O243" s="53">
        <v>3</v>
      </c>
      <c r="P243" s="56">
        <v>0</v>
      </c>
      <c r="Q243" s="27">
        <v>0</v>
      </c>
      <c r="R243" s="24">
        <v>0</v>
      </c>
      <c r="S243" s="27">
        <v>0</v>
      </c>
      <c r="T243" s="28">
        <v>0</v>
      </c>
      <c r="U243" s="29">
        <v>0</v>
      </c>
      <c r="V243" s="29">
        <v>0</v>
      </c>
      <c r="W243" s="30">
        <v>0</v>
      </c>
      <c r="X243" s="31">
        <v>0</v>
      </c>
      <c r="Y243" s="134"/>
    </row>
    <row r="244" spans="1:25" ht="19.5" customHeight="1" outlineLevel="1" thickBot="1">
      <c r="A244" s="102" t="s">
        <v>131</v>
      </c>
      <c r="B244" s="5" t="s">
        <v>56</v>
      </c>
      <c r="C244" s="6">
        <f t="shared" si="30"/>
        <v>44732</v>
      </c>
      <c r="D244" s="7" t="s">
        <v>32</v>
      </c>
      <c r="E244" s="8">
        <f t="shared" si="31"/>
        <v>44738</v>
      </c>
      <c r="F244" s="9">
        <v>0</v>
      </c>
      <c r="G244" s="10" t="s">
        <v>33</v>
      </c>
      <c r="H244" s="11">
        <v>1</v>
      </c>
      <c r="I244" s="12">
        <v>2</v>
      </c>
      <c r="J244" s="12">
        <v>0</v>
      </c>
      <c r="K244" s="12">
        <v>74</v>
      </c>
      <c r="L244" s="12">
        <v>0</v>
      </c>
      <c r="M244" s="12">
        <v>1</v>
      </c>
      <c r="N244" s="12">
        <v>0</v>
      </c>
      <c r="O244" s="51">
        <v>4</v>
      </c>
      <c r="P244" s="55">
        <v>0</v>
      </c>
      <c r="Q244" s="13">
        <v>0</v>
      </c>
      <c r="R244" s="11">
        <v>0</v>
      </c>
      <c r="S244" s="13">
        <v>1</v>
      </c>
      <c r="T244" s="14">
        <v>0</v>
      </c>
      <c r="U244" s="15">
        <v>0</v>
      </c>
      <c r="V244" s="15">
        <v>0</v>
      </c>
      <c r="W244" s="16">
        <v>0</v>
      </c>
      <c r="X244" s="17">
        <v>0</v>
      </c>
      <c r="Y244" s="134"/>
    </row>
    <row r="245" spans="1:25" ht="19.5" customHeight="1" outlineLevel="1" thickBot="1">
      <c r="A245" s="102" t="s">
        <v>131</v>
      </c>
      <c r="B245" s="18" t="s">
        <v>44</v>
      </c>
      <c r="C245" s="19">
        <f t="shared" ref="C245:C256" si="32">E244+1</f>
        <v>44739</v>
      </c>
      <c r="D245" s="20" t="s">
        <v>32</v>
      </c>
      <c r="E245" s="21">
        <f t="shared" ref="E245:E256" si="33">E244+7</f>
        <v>44745</v>
      </c>
      <c r="F245" s="22">
        <v>0</v>
      </c>
      <c r="G245" s="23" t="s">
        <v>33</v>
      </c>
      <c r="H245" s="24">
        <v>1</v>
      </c>
      <c r="I245" s="25">
        <v>3</v>
      </c>
      <c r="J245" s="25">
        <v>2</v>
      </c>
      <c r="K245" s="25">
        <v>61</v>
      </c>
      <c r="L245" s="25">
        <v>0</v>
      </c>
      <c r="M245" s="25">
        <v>2</v>
      </c>
      <c r="N245" s="25">
        <v>0</v>
      </c>
      <c r="O245" s="53">
        <v>1</v>
      </c>
      <c r="P245" s="56">
        <v>0</v>
      </c>
      <c r="Q245" s="27">
        <v>0</v>
      </c>
      <c r="R245" s="24">
        <v>0</v>
      </c>
      <c r="S245" s="27">
        <v>0</v>
      </c>
      <c r="T245" s="28">
        <v>0</v>
      </c>
      <c r="U245" s="29">
        <v>1</v>
      </c>
      <c r="V245" s="29">
        <v>0</v>
      </c>
      <c r="W245" s="30">
        <v>0</v>
      </c>
      <c r="X245" s="31">
        <v>0</v>
      </c>
      <c r="Y245" s="134"/>
    </row>
    <row r="246" spans="1:25" ht="19.5" customHeight="1" outlineLevel="1" thickBot="1">
      <c r="A246" s="102" t="s">
        <v>131</v>
      </c>
      <c r="B246" s="5" t="s">
        <v>29</v>
      </c>
      <c r="C246" s="6">
        <f t="shared" si="32"/>
        <v>44746</v>
      </c>
      <c r="D246" s="7" t="s">
        <v>32</v>
      </c>
      <c r="E246" s="8">
        <f t="shared" si="33"/>
        <v>44752</v>
      </c>
      <c r="F246" s="9">
        <v>0</v>
      </c>
      <c r="G246" s="10" t="s">
        <v>33</v>
      </c>
      <c r="H246" s="11">
        <v>4</v>
      </c>
      <c r="I246" s="12">
        <v>7</v>
      </c>
      <c r="J246" s="12">
        <v>0</v>
      </c>
      <c r="K246" s="12">
        <v>59</v>
      </c>
      <c r="L246" s="12">
        <v>4</v>
      </c>
      <c r="M246" s="12">
        <v>1</v>
      </c>
      <c r="N246" s="12">
        <v>0</v>
      </c>
      <c r="O246" s="51">
        <v>0</v>
      </c>
      <c r="P246" s="55">
        <v>0</v>
      </c>
      <c r="Q246" s="13">
        <v>0</v>
      </c>
      <c r="R246" s="11">
        <v>0</v>
      </c>
      <c r="S246" s="13">
        <v>1</v>
      </c>
      <c r="T246" s="14">
        <v>0</v>
      </c>
      <c r="U246" s="15">
        <v>1</v>
      </c>
      <c r="V246" s="15">
        <v>0</v>
      </c>
      <c r="W246" s="16">
        <v>0</v>
      </c>
      <c r="X246" s="17">
        <v>0</v>
      </c>
      <c r="Y246" s="134"/>
    </row>
    <row r="247" spans="1:25" ht="19.5" customHeight="1" outlineLevel="1" thickBot="1">
      <c r="A247" s="102" t="s">
        <v>131</v>
      </c>
      <c r="B247" s="18" t="s">
        <v>34</v>
      </c>
      <c r="C247" s="19">
        <f t="shared" si="32"/>
        <v>44753</v>
      </c>
      <c r="D247" s="20" t="s">
        <v>32</v>
      </c>
      <c r="E247" s="21">
        <f t="shared" si="33"/>
        <v>44759</v>
      </c>
      <c r="F247" s="22">
        <v>0</v>
      </c>
      <c r="G247" s="23" t="s">
        <v>33</v>
      </c>
      <c r="H247" s="24">
        <v>2</v>
      </c>
      <c r="I247" s="25">
        <v>5</v>
      </c>
      <c r="J247" s="25">
        <v>0</v>
      </c>
      <c r="K247" s="25">
        <v>52</v>
      </c>
      <c r="L247" s="26">
        <v>1</v>
      </c>
      <c r="M247" s="25">
        <v>14</v>
      </c>
      <c r="N247" s="25">
        <v>0</v>
      </c>
      <c r="O247" s="53">
        <v>0</v>
      </c>
      <c r="P247" s="56">
        <v>0</v>
      </c>
      <c r="Q247" s="27">
        <v>0</v>
      </c>
      <c r="R247" s="33">
        <v>0</v>
      </c>
      <c r="S247" s="27">
        <v>1</v>
      </c>
      <c r="T247" s="28">
        <v>0</v>
      </c>
      <c r="U247" s="29">
        <v>0</v>
      </c>
      <c r="V247" s="29">
        <v>0</v>
      </c>
      <c r="W247" s="30">
        <v>0</v>
      </c>
      <c r="X247" s="31">
        <v>0</v>
      </c>
      <c r="Y247" s="134"/>
    </row>
    <row r="248" spans="1:25" ht="20.25" customHeight="1" outlineLevel="1" thickBot="1">
      <c r="A248" s="102" t="s">
        <v>131</v>
      </c>
      <c r="B248" s="5" t="s">
        <v>3</v>
      </c>
      <c r="C248" s="6">
        <f t="shared" si="32"/>
        <v>44760</v>
      </c>
      <c r="D248" s="7" t="s">
        <v>32</v>
      </c>
      <c r="E248" s="8">
        <f t="shared" si="33"/>
        <v>44766</v>
      </c>
      <c r="F248" s="9">
        <v>0</v>
      </c>
      <c r="G248" s="10" t="s">
        <v>33</v>
      </c>
      <c r="H248" s="11">
        <v>1</v>
      </c>
      <c r="I248" s="12">
        <v>0</v>
      </c>
      <c r="J248" s="12">
        <v>0</v>
      </c>
      <c r="K248" s="12">
        <v>39</v>
      </c>
      <c r="L248" s="12">
        <v>0</v>
      </c>
      <c r="M248" s="12">
        <v>6</v>
      </c>
      <c r="N248" s="12">
        <v>0</v>
      </c>
      <c r="O248" s="51">
        <v>1</v>
      </c>
      <c r="P248" s="55">
        <v>2</v>
      </c>
      <c r="Q248" s="13">
        <v>0</v>
      </c>
      <c r="R248" s="11">
        <v>0</v>
      </c>
      <c r="S248" s="13">
        <v>0</v>
      </c>
      <c r="T248" s="14">
        <v>0</v>
      </c>
      <c r="U248" s="15">
        <v>0</v>
      </c>
      <c r="V248" s="15">
        <v>0</v>
      </c>
      <c r="W248" s="16">
        <v>0</v>
      </c>
      <c r="X248" s="17">
        <v>0</v>
      </c>
      <c r="Y248" s="134"/>
    </row>
    <row r="249" spans="1:25" ht="20.25" customHeight="1" outlineLevel="1" thickBot="1">
      <c r="A249" s="102" t="s">
        <v>131</v>
      </c>
      <c r="B249" s="18" t="s">
        <v>57</v>
      </c>
      <c r="C249" s="19">
        <f t="shared" si="32"/>
        <v>44767</v>
      </c>
      <c r="D249" s="20" t="s">
        <v>32</v>
      </c>
      <c r="E249" s="21">
        <f t="shared" si="33"/>
        <v>44773</v>
      </c>
      <c r="F249" s="22">
        <v>0</v>
      </c>
      <c r="G249" s="23" t="s">
        <v>33</v>
      </c>
      <c r="H249" s="24">
        <v>1</v>
      </c>
      <c r="I249" s="25">
        <v>0</v>
      </c>
      <c r="J249" s="25">
        <v>2</v>
      </c>
      <c r="K249" s="25">
        <v>30</v>
      </c>
      <c r="L249" s="25">
        <v>0</v>
      </c>
      <c r="M249" s="25">
        <v>9</v>
      </c>
      <c r="N249" s="25">
        <v>0</v>
      </c>
      <c r="O249" s="53">
        <v>1</v>
      </c>
      <c r="P249" s="56">
        <v>0</v>
      </c>
      <c r="Q249" s="27">
        <v>0</v>
      </c>
      <c r="R249" s="24">
        <v>0</v>
      </c>
      <c r="S249" s="27">
        <v>1</v>
      </c>
      <c r="T249" s="28">
        <v>0</v>
      </c>
      <c r="U249" s="29">
        <v>0</v>
      </c>
      <c r="V249" s="29">
        <v>0</v>
      </c>
      <c r="W249" s="30">
        <v>0</v>
      </c>
      <c r="X249" s="31">
        <v>0</v>
      </c>
      <c r="Y249" s="134"/>
    </row>
    <row r="250" spans="1:25" ht="18.75" customHeight="1" outlineLevel="1" thickBot="1">
      <c r="A250" s="102" t="s">
        <v>131</v>
      </c>
      <c r="B250" s="5" t="s">
        <v>58</v>
      </c>
      <c r="C250" s="6">
        <f t="shared" si="32"/>
        <v>44774</v>
      </c>
      <c r="D250" s="7" t="s">
        <v>32</v>
      </c>
      <c r="E250" s="8">
        <f t="shared" si="33"/>
        <v>44780</v>
      </c>
      <c r="F250" s="9">
        <v>1</v>
      </c>
      <c r="G250" s="10" t="s">
        <v>33</v>
      </c>
      <c r="H250" s="11">
        <v>5</v>
      </c>
      <c r="I250" s="12">
        <v>2</v>
      </c>
      <c r="J250" s="12">
        <v>1</v>
      </c>
      <c r="K250" s="12">
        <v>26</v>
      </c>
      <c r="L250" s="12">
        <v>0</v>
      </c>
      <c r="M250" s="12">
        <v>16</v>
      </c>
      <c r="N250" s="12">
        <v>0</v>
      </c>
      <c r="O250" s="51">
        <v>2</v>
      </c>
      <c r="P250" s="55">
        <v>0</v>
      </c>
      <c r="Q250" s="13">
        <v>0</v>
      </c>
      <c r="R250" s="11">
        <v>0</v>
      </c>
      <c r="S250" s="13">
        <v>2</v>
      </c>
      <c r="T250" s="14">
        <v>0</v>
      </c>
      <c r="U250" s="15">
        <v>0</v>
      </c>
      <c r="V250" s="15">
        <v>0</v>
      </c>
      <c r="W250" s="16">
        <v>0</v>
      </c>
      <c r="X250" s="17">
        <v>0</v>
      </c>
      <c r="Y250" s="134"/>
    </row>
    <row r="251" spans="1:25" ht="19.5" customHeight="1" outlineLevel="1" thickBot="1">
      <c r="A251" s="102" t="s">
        <v>131</v>
      </c>
      <c r="B251" s="18" t="s">
        <v>37</v>
      </c>
      <c r="C251" s="19">
        <f t="shared" si="32"/>
        <v>44781</v>
      </c>
      <c r="D251" s="20" t="s">
        <v>32</v>
      </c>
      <c r="E251" s="21">
        <f t="shared" si="33"/>
        <v>44787</v>
      </c>
      <c r="F251" s="22">
        <v>0</v>
      </c>
      <c r="G251" s="23" t="s">
        <v>33</v>
      </c>
      <c r="H251" s="24">
        <v>4</v>
      </c>
      <c r="I251" s="32">
        <v>0</v>
      </c>
      <c r="J251" s="25">
        <v>0</v>
      </c>
      <c r="K251" s="25">
        <v>5</v>
      </c>
      <c r="L251" s="25">
        <v>0</v>
      </c>
      <c r="M251" s="25">
        <v>10</v>
      </c>
      <c r="N251" s="25">
        <v>0</v>
      </c>
      <c r="O251" s="53">
        <v>1</v>
      </c>
      <c r="P251" s="56">
        <v>1</v>
      </c>
      <c r="Q251" s="27">
        <v>0</v>
      </c>
      <c r="R251" s="24">
        <v>0</v>
      </c>
      <c r="S251" s="27">
        <v>0</v>
      </c>
      <c r="T251" s="28">
        <v>0</v>
      </c>
      <c r="U251" s="29">
        <v>0</v>
      </c>
      <c r="V251" s="29">
        <v>0</v>
      </c>
      <c r="W251" s="30">
        <v>0</v>
      </c>
      <c r="X251" s="31">
        <v>0</v>
      </c>
      <c r="Y251" s="134"/>
    </row>
    <row r="252" spans="1:25" ht="19.5" customHeight="1" outlineLevel="1" thickBot="1">
      <c r="A252" s="102" t="s">
        <v>131</v>
      </c>
      <c r="B252" s="5" t="s">
        <v>35</v>
      </c>
      <c r="C252" s="6">
        <f t="shared" si="32"/>
        <v>44788</v>
      </c>
      <c r="D252" s="7" t="s">
        <v>32</v>
      </c>
      <c r="E252" s="8">
        <f t="shared" si="33"/>
        <v>44794</v>
      </c>
      <c r="F252" s="9">
        <v>0</v>
      </c>
      <c r="G252" s="10" t="s">
        <v>33</v>
      </c>
      <c r="H252" s="11">
        <v>5</v>
      </c>
      <c r="I252" s="12">
        <v>0</v>
      </c>
      <c r="J252" s="12">
        <v>0</v>
      </c>
      <c r="K252" s="12">
        <v>27</v>
      </c>
      <c r="L252" s="12">
        <v>0</v>
      </c>
      <c r="M252" s="12">
        <v>11</v>
      </c>
      <c r="N252" s="12">
        <v>1</v>
      </c>
      <c r="O252" s="51">
        <v>3</v>
      </c>
      <c r="P252" s="55">
        <v>6</v>
      </c>
      <c r="Q252" s="13">
        <v>0</v>
      </c>
      <c r="R252" s="11">
        <v>0</v>
      </c>
      <c r="S252" s="13">
        <v>1</v>
      </c>
      <c r="T252" s="14">
        <v>0</v>
      </c>
      <c r="U252" s="15">
        <v>0</v>
      </c>
      <c r="V252" s="15">
        <v>0</v>
      </c>
      <c r="W252" s="16">
        <v>0</v>
      </c>
      <c r="X252" s="17">
        <v>0</v>
      </c>
      <c r="Y252" s="134"/>
    </row>
    <row r="253" spans="1:25" ht="19.5" customHeight="1" outlineLevel="1" thickBot="1">
      <c r="A253" s="102" t="s">
        <v>131</v>
      </c>
      <c r="B253" s="18" t="s">
        <v>59</v>
      </c>
      <c r="C253" s="19">
        <f t="shared" si="32"/>
        <v>44795</v>
      </c>
      <c r="D253" s="20" t="s">
        <v>32</v>
      </c>
      <c r="E253" s="21">
        <f t="shared" si="33"/>
        <v>44801</v>
      </c>
      <c r="F253" s="22">
        <v>0</v>
      </c>
      <c r="G253" s="23" t="s">
        <v>33</v>
      </c>
      <c r="H253" s="24">
        <v>7</v>
      </c>
      <c r="I253" s="25">
        <v>1</v>
      </c>
      <c r="J253" s="25">
        <v>0</v>
      </c>
      <c r="K253" s="25">
        <v>15</v>
      </c>
      <c r="L253" s="25">
        <v>1</v>
      </c>
      <c r="M253" s="25">
        <v>18</v>
      </c>
      <c r="N253" s="25">
        <v>0</v>
      </c>
      <c r="O253" s="53">
        <v>1</v>
      </c>
      <c r="P253" s="56">
        <v>1</v>
      </c>
      <c r="Q253" s="27">
        <v>1</v>
      </c>
      <c r="R253" s="24">
        <v>0</v>
      </c>
      <c r="S253" s="27">
        <v>3</v>
      </c>
      <c r="T253" s="28">
        <v>0</v>
      </c>
      <c r="U253" s="29">
        <v>0</v>
      </c>
      <c r="V253" s="29">
        <v>0</v>
      </c>
      <c r="W253" s="30">
        <v>0</v>
      </c>
      <c r="X253" s="31">
        <v>0</v>
      </c>
      <c r="Y253" s="134"/>
    </row>
    <row r="254" spans="1:25" ht="18.75" customHeight="1" outlineLevel="1" thickBot="1">
      <c r="A254" s="102" t="s">
        <v>131</v>
      </c>
      <c r="B254" s="5" t="s">
        <v>30</v>
      </c>
      <c r="C254" s="6">
        <f t="shared" si="32"/>
        <v>44802</v>
      </c>
      <c r="D254" s="7" t="s">
        <v>32</v>
      </c>
      <c r="E254" s="8">
        <f t="shared" si="33"/>
        <v>44808</v>
      </c>
      <c r="F254" s="9">
        <v>0</v>
      </c>
      <c r="G254" s="10" t="s">
        <v>33</v>
      </c>
      <c r="H254" s="11">
        <v>11</v>
      </c>
      <c r="I254" s="12">
        <v>0</v>
      </c>
      <c r="J254" s="12">
        <v>1</v>
      </c>
      <c r="K254" s="12">
        <v>12</v>
      </c>
      <c r="L254" s="12">
        <v>2</v>
      </c>
      <c r="M254" s="12">
        <v>26</v>
      </c>
      <c r="N254" s="12">
        <v>0</v>
      </c>
      <c r="O254" s="51">
        <v>1</v>
      </c>
      <c r="P254" s="55">
        <v>6</v>
      </c>
      <c r="Q254" s="13">
        <v>0</v>
      </c>
      <c r="R254" s="11">
        <v>0</v>
      </c>
      <c r="S254" s="13">
        <v>0</v>
      </c>
      <c r="T254" s="14">
        <v>0</v>
      </c>
      <c r="U254" s="15">
        <v>0</v>
      </c>
      <c r="V254" s="15">
        <v>0</v>
      </c>
      <c r="W254" s="16">
        <v>0</v>
      </c>
      <c r="X254" s="17">
        <v>0</v>
      </c>
      <c r="Y254" s="134"/>
    </row>
    <row r="255" spans="1:25" ht="18.75" customHeight="1" outlineLevel="1" thickBot="1">
      <c r="A255" s="102" t="s">
        <v>131</v>
      </c>
      <c r="B255" s="18" t="s">
        <v>13</v>
      </c>
      <c r="C255" s="19">
        <f t="shared" si="32"/>
        <v>44809</v>
      </c>
      <c r="D255" s="20" t="s">
        <v>32</v>
      </c>
      <c r="E255" s="21">
        <f t="shared" si="33"/>
        <v>44815</v>
      </c>
      <c r="F255" s="22">
        <v>0</v>
      </c>
      <c r="G255" s="23" t="s">
        <v>33</v>
      </c>
      <c r="H255" s="24">
        <v>20</v>
      </c>
      <c r="I255" s="25">
        <v>0</v>
      </c>
      <c r="J255" s="25">
        <v>1</v>
      </c>
      <c r="K255" s="25">
        <v>19</v>
      </c>
      <c r="L255" s="25">
        <v>0</v>
      </c>
      <c r="M255" s="25">
        <v>31</v>
      </c>
      <c r="N255" s="25">
        <v>0</v>
      </c>
      <c r="O255" s="53">
        <v>2</v>
      </c>
      <c r="P255" s="56">
        <v>14</v>
      </c>
      <c r="Q255" s="27">
        <v>0</v>
      </c>
      <c r="R255" s="24">
        <v>0</v>
      </c>
      <c r="S255" s="27">
        <v>0</v>
      </c>
      <c r="T255" s="28">
        <v>0</v>
      </c>
      <c r="U255" s="29">
        <v>0</v>
      </c>
      <c r="V255" s="29">
        <v>0</v>
      </c>
      <c r="W255" s="30">
        <v>0</v>
      </c>
      <c r="X255" s="31">
        <v>0</v>
      </c>
      <c r="Y255" s="134"/>
    </row>
    <row r="256" spans="1:25" ht="17.25" customHeight="1" outlineLevel="1" thickBot="1">
      <c r="A256" s="102" t="s">
        <v>131</v>
      </c>
      <c r="B256" s="5" t="s">
        <v>55</v>
      </c>
      <c r="C256" s="6">
        <f t="shared" si="32"/>
        <v>44816</v>
      </c>
      <c r="D256" s="7" t="s">
        <v>32</v>
      </c>
      <c r="E256" s="8">
        <f t="shared" si="33"/>
        <v>44822</v>
      </c>
      <c r="F256" s="9">
        <v>1</v>
      </c>
      <c r="G256" s="10" t="s">
        <v>33</v>
      </c>
      <c r="H256" s="11">
        <v>20</v>
      </c>
      <c r="I256" s="12">
        <v>0</v>
      </c>
      <c r="J256" s="12">
        <v>0</v>
      </c>
      <c r="K256" s="12">
        <v>9</v>
      </c>
      <c r="L256" s="12">
        <v>1</v>
      </c>
      <c r="M256" s="12">
        <v>37</v>
      </c>
      <c r="N256" s="12">
        <v>0</v>
      </c>
      <c r="O256" s="51">
        <v>0</v>
      </c>
      <c r="P256" s="55">
        <v>9</v>
      </c>
      <c r="Q256" s="13">
        <v>0</v>
      </c>
      <c r="R256" s="11">
        <v>0</v>
      </c>
      <c r="S256" s="13">
        <v>2</v>
      </c>
      <c r="T256" s="14">
        <v>0</v>
      </c>
      <c r="U256" s="15">
        <v>0</v>
      </c>
      <c r="V256" s="15">
        <v>0</v>
      </c>
      <c r="W256" s="16">
        <v>0</v>
      </c>
      <c r="X256" s="17">
        <v>0</v>
      </c>
      <c r="Y256" s="134"/>
    </row>
    <row r="257" spans="1:25" ht="16.5" customHeight="1" outlineLevel="1" thickBot="1">
      <c r="A257" s="102" t="s">
        <v>131</v>
      </c>
      <c r="B257" s="18" t="s">
        <v>31</v>
      </c>
      <c r="C257" s="19">
        <f t="shared" ref="C257:C271" si="34">E256+1</f>
        <v>44823</v>
      </c>
      <c r="D257" s="20" t="s">
        <v>32</v>
      </c>
      <c r="E257" s="21">
        <f t="shared" ref="E257:E271" si="35">E256+7</f>
        <v>44829</v>
      </c>
      <c r="F257" s="22">
        <v>0</v>
      </c>
      <c r="G257" s="23" t="s">
        <v>33</v>
      </c>
      <c r="H257" s="24">
        <v>15</v>
      </c>
      <c r="I257" s="25">
        <v>0</v>
      </c>
      <c r="J257" s="25">
        <v>0</v>
      </c>
      <c r="K257" s="25">
        <v>25</v>
      </c>
      <c r="L257" s="25">
        <v>2</v>
      </c>
      <c r="M257" s="25">
        <v>36</v>
      </c>
      <c r="N257" s="25">
        <v>0</v>
      </c>
      <c r="O257" s="53">
        <v>3</v>
      </c>
      <c r="P257" s="56">
        <v>9</v>
      </c>
      <c r="Q257" s="27">
        <v>1</v>
      </c>
      <c r="R257" s="24">
        <v>0</v>
      </c>
      <c r="S257" s="27">
        <v>0</v>
      </c>
      <c r="T257" s="28">
        <v>0</v>
      </c>
      <c r="U257" s="29">
        <v>0</v>
      </c>
      <c r="V257" s="29">
        <v>0</v>
      </c>
      <c r="W257" s="30">
        <v>0</v>
      </c>
      <c r="X257" s="31">
        <v>0</v>
      </c>
      <c r="Y257" s="134"/>
    </row>
    <row r="258" spans="1:25" ht="15.75" customHeight="1" outlineLevel="1" thickBot="1">
      <c r="A258" s="102" t="s">
        <v>131</v>
      </c>
      <c r="B258" s="5" t="s">
        <v>60</v>
      </c>
      <c r="C258" s="6">
        <f t="shared" si="34"/>
        <v>44830</v>
      </c>
      <c r="D258" s="7" t="s">
        <v>32</v>
      </c>
      <c r="E258" s="8">
        <f t="shared" si="35"/>
        <v>44836</v>
      </c>
      <c r="F258" s="9">
        <v>0</v>
      </c>
      <c r="G258" s="10" t="s">
        <v>33</v>
      </c>
      <c r="H258" s="11">
        <v>27</v>
      </c>
      <c r="I258" s="12">
        <v>0</v>
      </c>
      <c r="J258" s="12">
        <v>0</v>
      </c>
      <c r="K258" s="12">
        <v>29</v>
      </c>
      <c r="L258" s="12">
        <v>0</v>
      </c>
      <c r="M258" s="12">
        <v>57</v>
      </c>
      <c r="N258" s="12">
        <v>0</v>
      </c>
      <c r="O258" s="51">
        <v>2</v>
      </c>
      <c r="P258" s="55">
        <v>6</v>
      </c>
      <c r="Q258" s="13">
        <v>0</v>
      </c>
      <c r="R258" s="11">
        <v>0</v>
      </c>
      <c r="S258" s="13">
        <v>0</v>
      </c>
      <c r="T258" s="14">
        <v>0</v>
      </c>
      <c r="U258" s="15">
        <v>0</v>
      </c>
      <c r="V258" s="15">
        <v>0</v>
      </c>
      <c r="W258" s="15">
        <v>0</v>
      </c>
      <c r="X258" s="17">
        <v>0</v>
      </c>
      <c r="Y258" s="134"/>
    </row>
    <row r="259" spans="1:25" ht="15.75" customHeight="1" outlineLevel="1" thickBot="1">
      <c r="A259" s="102" t="s">
        <v>131</v>
      </c>
      <c r="B259" s="18" t="s">
        <v>61</v>
      </c>
      <c r="C259" s="19">
        <f t="shared" si="34"/>
        <v>44837</v>
      </c>
      <c r="D259" s="20" t="s">
        <v>32</v>
      </c>
      <c r="E259" s="21">
        <f t="shared" si="35"/>
        <v>44843</v>
      </c>
      <c r="F259" s="22">
        <v>0</v>
      </c>
      <c r="G259" s="23" t="s">
        <v>33</v>
      </c>
      <c r="H259" s="24">
        <v>36</v>
      </c>
      <c r="I259" s="25">
        <v>0</v>
      </c>
      <c r="J259" s="25">
        <v>0</v>
      </c>
      <c r="K259" s="25">
        <v>17</v>
      </c>
      <c r="L259" s="25">
        <v>0</v>
      </c>
      <c r="M259" s="25">
        <v>48</v>
      </c>
      <c r="N259" s="25">
        <v>0</v>
      </c>
      <c r="O259" s="53">
        <v>1</v>
      </c>
      <c r="P259" s="56">
        <v>7</v>
      </c>
      <c r="Q259" s="27">
        <v>0</v>
      </c>
      <c r="R259" s="24">
        <v>0</v>
      </c>
      <c r="S259" s="27">
        <v>0</v>
      </c>
      <c r="T259" s="28">
        <v>0</v>
      </c>
      <c r="U259" s="29">
        <v>1</v>
      </c>
      <c r="V259" s="29">
        <v>0</v>
      </c>
      <c r="W259" s="30">
        <v>0</v>
      </c>
      <c r="X259" s="31">
        <v>0</v>
      </c>
      <c r="Y259" s="134"/>
    </row>
    <row r="260" spans="1:25" ht="15" customHeight="1" outlineLevel="1" thickBot="1">
      <c r="A260" s="102" t="s">
        <v>131</v>
      </c>
      <c r="B260" s="5" t="s">
        <v>62</v>
      </c>
      <c r="C260" s="6">
        <f t="shared" si="34"/>
        <v>44844</v>
      </c>
      <c r="D260" s="7" t="s">
        <v>32</v>
      </c>
      <c r="E260" s="8">
        <f t="shared" si="35"/>
        <v>44850</v>
      </c>
      <c r="F260" s="9">
        <v>0</v>
      </c>
      <c r="G260" s="10" t="s">
        <v>33</v>
      </c>
      <c r="H260" s="11">
        <v>28</v>
      </c>
      <c r="I260" s="12">
        <v>1</v>
      </c>
      <c r="J260" s="12">
        <v>0</v>
      </c>
      <c r="K260" s="12">
        <v>15</v>
      </c>
      <c r="L260" s="12">
        <v>0</v>
      </c>
      <c r="M260" s="12">
        <v>48</v>
      </c>
      <c r="N260" s="12">
        <v>0</v>
      </c>
      <c r="O260" s="51">
        <v>1</v>
      </c>
      <c r="P260" s="55">
        <v>2</v>
      </c>
      <c r="Q260" s="13">
        <v>0</v>
      </c>
      <c r="R260" s="11">
        <v>0</v>
      </c>
      <c r="S260" s="13">
        <v>0</v>
      </c>
      <c r="T260" s="14">
        <v>0</v>
      </c>
      <c r="U260" s="15">
        <v>0</v>
      </c>
      <c r="V260" s="15">
        <v>0</v>
      </c>
      <c r="W260" s="15">
        <v>0</v>
      </c>
      <c r="X260" s="17">
        <v>0</v>
      </c>
      <c r="Y260" s="134"/>
    </row>
    <row r="261" spans="1:25" ht="15" customHeight="1" outlineLevel="1" thickBot="1">
      <c r="A261" s="102" t="s">
        <v>131</v>
      </c>
      <c r="B261" s="18" t="s">
        <v>17</v>
      </c>
      <c r="C261" s="19">
        <f t="shared" si="34"/>
        <v>44851</v>
      </c>
      <c r="D261" s="20" t="s">
        <v>32</v>
      </c>
      <c r="E261" s="21">
        <f t="shared" si="35"/>
        <v>44857</v>
      </c>
      <c r="F261" s="22">
        <v>0</v>
      </c>
      <c r="G261" s="23" t="s">
        <v>33</v>
      </c>
      <c r="H261" s="24">
        <v>14</v>
      </c>
      <c r="I261" s="25">
        <v>0</v>
      </c>
      <c r="J261" s="25">
        <v>0</v>
      </c>
      <c r="K261" s="25">
        <v>27</v>
      </c>
      <c r="L261" s="25">
        <v>1</v>
      </c>
      <c r="M261" s="25">
        <v>21</v>
      </c>
      <c r="N261" s="25">
        <v>0</v>
      </c>
      <c r="O261" s="53">
        <v>1</v>
      </c>
      <c r="P261" s="56">
        <v>2</v>
      </c>
      <c r="Q261" s="27">
        <v>0</v>
      </c>
      <c r="R261" s="24">
        <v>0</v>
      </c>
      <c r="S261" s="27">
        <v>0</v>
      </c>
      <c r="T261" s="28">
        <v>0</v>
      </c>
      <c r="U261" s="29">
        <v>0</v>
      </c>
      <c r="V261" s="29">
        <v>0</v>
      </c>
      <c r="W261" s="30">
        <v>0</v>
      </c>
      <c r="X261" s="31">
        <v>0</v>
      </c>
      <c r="Y261" s="134"/>
    </row>
    <row r="262" spans="1:25" ht="15" customHeight="1" outlineLevel="1" thickBot="1">
      <c r="A262" s="102" t="s">
        <v>131</v>
      </c>
      <c r="B262" s="5" t="s">
        <v>63</v>
      </c>
      <c r="C262" s="6">
        <f t="shared" si="34"/>
        <v>44858</v>
      </c>
      <c r="D262" s="7" t="s">
        <v>32</v>
      </c>
      <c r="E262" s="8">
        <f t="shared" si="35"/>
        <v>44864</v>
      </c>
      <c r="F262" s="9">
        <v>0</v>
      </c>
      <c r="G262" s="10" t="s">
        <v>33</v>
      </c>
      <c r="H262" s="11">
        <v>17</v>
      </c>
      <c r="I262" s="12">
        <v>0</v>
      </c>
      <c r="J262" s="12">
        <v>0</v>
      </c>
      <c r="K262" s="12">
        <v>33</v>
      </c>
      <c r="L262" s="12">
        <v>2</v>
      </c>
      <c r="M262" s="12">
        <v>16</v>
      </c>
      <c r="N262" s="12">
        <v>0</v>
      </c>
      <c r="O262" s="51">
        <v>2</v>
      </c>
      <c r="P262" s="55">
        <v>0</v>
      </c>
      <c r="Q262" s="13">
        <v>0</v>
      </c>
      <c r="R262" s="11">
        <v>0</v>
      </c>
      <c r="S262" s="13">
        <v>0</v>
      </c>
      <c r="T262" s="14">
        <v>0</v>
      </c>
      <c r="U262" s="15">
        <v>1</v>
      </c>
      <c r="V262" s="15">
        <v>0</v>
      </c>
      <c r="W262" s="15">
        <v>0</v>
      </c>
      <c r="X262" s="17">
        <v>0</v>
      </c>
      <c r="Y262" s="134"/>
    </row>
    <row r="263" spans="1:25" ht="15.75" customHeight="1" outlineLevel="1" thickBot="1">
      <c r="A263" s="102" t="s">
        <v>131</v>
      </c>
      <c r="B263" s="18" t="s">
        <v>64</v>
      </c>
      <c r="C263" s="19">
        <f t="shared" si="34"/>
        <v>44865</v>
      </c>
      <c r="D263" s="20" t="s">
        <v>32</v>
      </c>
      <c r="E263" s="21">
        <f t="shared" si="35"/>
        <v>44871</v>
      </c>
      <c r="F263" s="22">
        <v>0</v>
      </c>
      <c r="G263" s="23" t="s">
        <v>33</v>
      </c>
      <c r="H263" s="24">
        <v>9</v>
      </c>
      <c r="I263" s="25">
        <v>0</v>
      </c>
      <c r="J263" s="25">
        <v>1</v>
      </c>
      <c r="K263" s="25">
        <v>16</v>
      </c>
      <c r="L263" s="25">
        <v>0</v>
      </c>
      <c r="M263" s="25">
        <v>12</v>
      </c>
      <c r="N263" s="25">
        <v>0</v>
      </c>
      <c r="O263" s="53">
        <v>1</v>
      </c>
      <c r="P263" s="56">
        <v>2</v>
      </c>
      <c r="Q263" s="27">
        <v>0</v>
      </c>
      <c r="R263" s="24">
        <v>0</v>
      </c>
      <c r="S263" s="27">
        <v>0</v>
      </c>
      <c r="T263" s="28">
        <v>0</v>
      </c>
      <c r="U263" s="29">
        <v>0</v>
      </c>
      <c r="V263" s="29">
        <v>0</v>
      </c>
      <c r="W263" s="30">
        <v>0</v>
      </c>
      <c r="X263" s="31">
        <v>0</v>
      </c>
      <c r="Y263" s="134"/>
    </row>
    <row r="264" spans="1:25" ht="16.5" customHeight="1" outlineLevel="1" thickBot="1">
      <c r="A264" s="102" t="s">
        <v>131</v>
      </c>
      <c r="B264" s="5" t="s">
        <v>65</v>
      </c>
      <c r="C264" s="6">
        <f t="shared" si="34"/>
        <v>44872</v>
      </c>
      <c r="D264" s="7" t="s">
        <v>32</v>
      </c>
      <c r="E264" s="8">
        <f t="shared" si="35"/>
        <v>44878</v>
      </c>
      <c r="F264" s="9">
        <v>1</v>
      </c>
      <c r="G264" s="10" t="s">
        <v>33</v>
      </c>
      <c r="H264" s="11">
        <v>6</v>
      </c>
      <c r="I264" s="12">
        <v>1</v>
      </c>
      <c r="J264" s="12">
        <v>1</v>
      </c>
      <c r="K264" s="12">
        <v>23</v>
      </c>
      <c r="L264" s="12">
        <v>2</v>
      </c>
      <c r="M264" s="12">
        <v>20</v>
      </c>
      <c r="N264" s="12">
        <v>0</v>
      </c>
      <c r="O264" s="51">
        <v>5</v>
      </c>
      <c r="P264" s="55">
        <v>0</v>
      </c>
      <c r="Q264" s="13">
        <v>0</v>
      </c>
      <c r="R264" s="11">
        <v>0</v>
      </c>
      <c r="S264" s="13">
        <v>0</v>
      </c>
      <c r="T264" s="14">
        <v>0</v>
      </c>
      <c r="U264" s="15">
        <v>0</v>
      </c>
      <c r="V264" s="15">
        <v>0</v>
      </c>
      <c r="W264" s="15">
        <v>0</v>
      </c>
      <c r="X264" s="17">
        <v>0</v>
      </c>
      <c r="Y264" s="134"/>
    </row>
    <row r="265" spans="1:25" ht="17.25" customHeight="1" outlineLevel="1" thickBot="1">
      <c r="A265" s="102" t="s">
        <v>131</v>
      </c>
      <c r="B265" s="18" t="s">
        <v>66</v>
      </c>
      <c r="C265" s="19">
        <f t="shared" si="34"/>
        <v>44879</v>
      </c>
      <c r="D265" s="20" t="s">
        <v>32</v>
      </c>
      <c r="E265" s="21">
        <f t="shared" si="35"/>
        <v>44885</v>
      </c>
      <c r="F265" s="22">
        <v>0</v>
      </c>
      <c r="G265" s="23" t="s">
        <v>33</v>
      </c>
      <c r="H265" s="24">
        <v>4</v>
      </c>
      <c r="I265" s="25">
        <v>0</v>
      </c>
      <c r="J265" s="25">
        <v>2</v>
      </c>
      <c r="K265" s="25">
        <v>25</v>
      </c>
      <c r="L265" s="25">
        <v>2</v>
      </c>
      <c r="M265" s="25">
        <v>14</v>
      </c>
      <c r="N265" s="25">
        <v>0</v>
      </c>
      <c r="O265" s="53">
        <v>2</v>
      </c>
      <c r="P265" s="56">
        <v>0</v>
      </c>
      <c r="Q265" s="27">
        <v>1</v>
      </c>
      <c r="R265" s="24">
        <v>0</v>
      </c>
      <c r="S265" s="27">
        <v>1</v>
      </c>
      <c r="T265" s="28">
        <v>0</v>
      </c>
      <c r="U265" s="29">
        <v>0</v>
      </c>
      <c r="V265" s="29">
        <v>0</v>
      </c>
      <c r="W265" s="30">
        <v>0</v>
      </c>
      <c r="X265" s="31">
        <v>0</v>
      </c>
      <c r="Y265" s="134"/>
    </row>
    <row r="266" spans="1:25" ht="17.25" customHeight="1" outlineLevel="1" thickBot="1">
      <c r="A266" s="102" t="s">
        <v>131</v>
      </c>
      <c r="B266" s="5" t="s">
        <v>67</v>
      </c>
      <c r="C266" s="6">
        <f t="shared" si="34"/>
        <v>44886</v>
      </c>
      <c r="D266" s="7" t="s">
        <v>32</v>
      </c>
      <c r="E266" s="8">
        <f t="shared" si="35"/>
        <v>44892</v>
      </c>
      <c r="F266" s="9">
        <v>0</v>
      </c>
      <c r="G266" s="10" t="s">
        <v>33</v>
      </c>
      <c r="H266" s="11">
        <v>1</v>
      </c>
      <c r="I266" s="12">
        <v>0</v>
      </c>
      <c r="J266" s="12">
        <v>1</v>
      </c>
      <c r="K266" s="12">
        <v>34</v>
      </c>
      <c r="L266" s="12">
        <v>2</v>
      </c>
      <c r="M266" s="12">
        <v>13</v>
      </c>
      <c r="N266" s="12">
        <v>0</v>
      </c>
      <c r="O266" s="51">
        <v>4</v>
      </c>
      <c r="P266" s="55">
        <v>0</v>
      </c>
      <c r="Q266" s="13">
        <v>0</v>
      </c>
      <c r="R266" s="11">
        <v>0</v>
      </c>
      <c r="S266" s="13">
        <v>1</v>
      </c>
      <c r="T266" s="14">
        <v>0</v>
      </c>
      <c r="U266" s="15">
        <v>1</v>
      </c>
      <c r="V266" s="15">
        <v>0</v>
      </c>
      <c r="W266" s="15">
        <v>0</v>
      </c>
      <c r="X266" s="17">
        <v>0</v>
      </c>
      <c r="Y266" s="134"/>
    </row>
    <row r="267" spans="1:25" ht="17.25" customHeight="1" outlineLevel="1" thickBot="1">
      <c r="A267" s="102" t="s">
        <v>131</v>
      </c>
      <c r="B267" s="18" t="s">
        <v>68</v>
      </c>
      <c r="C267" s="19">
        <f t="shared" si="34"/>
        <v>44893</v>
      </c>
      <c r="D267" s="20" t="s">
        <v>32</v>
      </c>
      <c r="E267" s="21">
        <f t="shared" si="35"/>
        <v>44899</v>
      </c>
      <c r="F267" s="22">
        <v>0</v>
      </c>
      <c r="G267" s="23" t="s">
        <v>33</v>
      </c>
      <c r="H267" s="24">
        <v>1</v>
      </c>
      <c r="I267" s="25">
        <v>2</v>
      </c>
      <c r="J267" s="25">
        <v>0</v>
      </c>
      <c r="K267" s="25">
        <v>55</v>
      </c>
      <c r="L267" s="25">
        <v>1</v>
      </c>
      <c r="M267" s="25">
        <v>14</v>
      </c>
      <c r="N267" s="25">
        <v>0</v>
      </c>
      <c r="O267" s="53">
        <v>2</v>
      </c>
      <c r="P267" s="56">
        <v>0</v>
      </c>
      <c r="Q267" s="27">
        <v>0</v>
      </c>
      <c r="R267" s="24">
        <v>0</v>
      </c>
      <c r="S267" s="27">
        <v>0</v>
      </c>
      <c r="T267" s="28">
        <v>0</v>
      </c>
      <c r="U267" s="29">
        <v>0</v>
      </c>
      <c r="V267" s="29">
        <v>0</v>
      </c>
      <c r="W267" s="30">
        <v>0</v>
      </c>
      <c r="X267" s="31">
        <v>0</v>
      </c>
      <c r="Y267" s="134"/>
    </row>
    <row r="268" spans="1:25" ht="17.25" customHeight="1" outlineLevel="1" thickBot="1">
      <c r="A268" s="102" t="s">
        <v>131</v>
      </c>
      <c r="B268" s="5" t="s">
        <v>69</v>
      </c>
      <c r="C268" s="6">
        <f t="shared" si="34"/>
        <v>44900</v>
      </c>
      <c r="D268" s="7" t="s">
        <v>32</v>
      </c>
      <c r="E268" s="8">
        <f t="shared" si="35"/>
        <v>44906</v>
      </c>
      <c r="F268" s="9">
        <v>3</v>
      </c>
      <c r="G268" s="10" t="s">
        <v>33</v>
      </c>
      <c r="H268" s="11">
        <v>4</v>
      </c>
      <c r="I268" s="12">
        <v>6</v>
      </c>
      <c r="J268" s="12">
        <v>0</v>
      </c>
      <c r="K268" s="12">
        <v>80</v>
      </c>
      <c r="L268" s="12">
        <v>0</v>
      </c>
      <c r="M268" s="12">
        <v>11</v>
      </c>
      <c r="N268" s="12">
        <v>0</v>
      </c>
      <c r="O268" s="51">
        <v>1</v>
      </c>
      <c r="P268" s="55">
        <v>0</v>
      </c>
      <c r="Q268" s="13">
        <v>0</v>
      </c>
      <c r="R268" s="11">
        <v>0</v>
      </c>
      <c r="S268" s="13">
        <v>2</v>
      </c>
      <c r="T268" s="14">
        <v>0</v>
      </c>
      <c r="U268" s="15">
        <v>0</v>
      </c>
      <c r="V268" s="15">
        <v>0</v>
      </c>
      <c r="W268" s="15">
        <v>0</v>
      </c>
      <c r="X268" s="17">
        <v>0</v>
      </c>
      <c r="Y268" s="134"/>
    </row>
    <row r="269" spans="1:25" ht="17.25" customHeight="1" outlineLevel="1" thickBot="1">
      <c r="A269" s="102" t="s">
        <v>131</v>
      </c>
      <c r="B269" s="18" t="s">
        <v>70</v>
      </c>
      <c r="C269" s="19">
        <f t="shared" si="34"/>
        <v>44907</v>
      </c>
      <c r="D269" s="20" t="s">
        <v>32</v>
      </c>
      <c r="E269" s="21">
        <f t="shared" si="35"/>
        <v>44913</v>
      </c>
      <c r="F269" s="22">
        <v>18</v>
      </c>
      <c r="G269" s="23" t="s">
        <v>33</v>
      </c>
      <c r="H269" s="24">
        <v>1</v>
      </c>
      <c r="I269" s="25">
        <v>3</v>
      </c>
      <c r="J269" s="25">
        <v>1</v>
      </c>
      <c r="K269" s="25">
        <v>72</v>
      </c>
      <c r="L269" s="25">
        <v>1</v>
      </c>
      <c r="M269" s="25">
        <v>7</v>
      </c>
      <c r="N269" s="25">
        <v>0</v>
      </c>
      <c r="O269" s="53">
        <v>3</v>
      </c>
      <c r="P269" s="56">
        <v>0</v>
      </c>
      <c r="Q269" s="27">
        <v>1</v>
      </c>
      <c r="R269" s="24">
        <v>0</v>
      </c>
      <c r="S269" s="27">
        <v>0</v>
      </c>
      <c r="T269" s="28">
        <v>0</v>
      </c>
      <c r="U269" s="29">
        <v>0</v>
      </c>
      <c r="V269" s="29">
        <v>0</v>
      </c>
      <c r="W269" s="30">
        <v>0</v>
      </c>
      <c r="X269" s="31">
        <v>0</v>
      </c>
      <c r="Y269" s="134"/>
    </row>
    <row r="270" spans="1:25" ht="17.25" customHeight="1" outlineLevel="1" thickBot="1">
      <c r="A270" s="102" t="s">
        <v>131</v>
      </c>
      <c r="B270" s="5" t="s">
        <v>71</v>
      </c>
      <c r="C270" s="6">
        <f t="shared" si="34"/>
        <v>44914</v>
      </c>
      <c r="D270" s="7" t="s">
        <v>32</v>
      </c>
      <c r="E270" s="8">
        <f t="shared" si="35"/>
        <v>44920</v>
      </c>
      <c r="F270" s="9">
        <v>23</v>
      </c>
      <c r="G270" s="10" t="s">
        <v>33</v>
      </c>
      <c r="H270" s="11">
        <v>0</v>
      </c>
      <c r="I270" s="12">
        <v>4</v>
      </c>
      <c r="J270" s="12">
        <v>0</v>
      </c>
      <c r="K270" s="12">
        <v>81</v>
      </c>
      <c r="L270" s="12">
        <v>1</v>
      </c>
      <c r="M270" s="12">
        <v>4</v>
      </c>
      <c r="N270" s="12">
        <v>0</v>
      </c>
      <c r="O270" s="51">
        <v>1</v>
      </c>
      <c r="P270" s="55">
        <v>0</v>
      </c>
      <c r="Q270" s="13">
        <v>1</v>
      </c>
      <c r="R270" s="11">
        <v>0</v>
      </c>
      <c r="S270" s="13">
        <v>1</v>
      </c>
      <c r="T270" s="14">
        <v>0</v>
      </c>
      <c r="U270" s="15">
        <v>0</v>
      </c>
      <c r="V270" s="15">
        <v>0</v>
      </c>
      <c r="W270" s="15">
        <v>0</v>
      </c>
      <c r="X270" s="17">
        <v>0</v>
      </c>
      <c r="Y270" s="134"/>
    </row>
    <row r="271" spans="1:25" ht="17.25" customHeight="1" outlineLevel="1" thickBot="1">
      <c r="A271" s="102" t="s">
        <v>131</v>
      </c>
      <c r="B271" s="18" t="s">
        <v>72</v>
      </c>
      <c r="C271" s="19">
        <f t="shared" si="34"/>
        <v>44921</v>
      </c>
      <c r="D271" s="20" t="s">
        <v>32</v>
      </c>
      <c r="E271" s="21">
        <f t="shared" si="35"/>
        <v>44927</v>
      </c>
      <c r="F271" s="22">
        <v>34</v>
      </c>
      <c r="G271" s="23" t="s">
        <v>33</v>
      </c>
      <c r="H271" s="24">
        <v>0</v>
      </c>
      <c r="I271" s="25">
        <v>2</v>
      </c>
      <c r="J271" s="25">
        <v>0</v>
      </c>
      <c r="K271" s="25">
        <v>71</v>
      </c>
      <c r="L271" s="25">
        <v>0</v>
      </c>
      <c r="M271" s="25">
        <v>4</v>
      </c>
      <c r="N271" s="25">
        <v>0</v>
      </c>
      <c r="O271" s="53">
        <v>2</v>
      </c>
      <c r="P271" s="56">
        <v>0</v>
      </c>
      <c r="Q271" s="27">
        <v>1</v>
      </c>
      <c r="R271" s="24">
        <v>0</v>
      </c>
      <c r="S271" s="27">
        <v>1</v>
      </c>
      <c r="T271" s="28">
        <v>0</v>
      </c>
      <c r="U271" s="29">
        <v>0</v>
      </c>
      <c r="V271" s="29">
        <v>0</v>
      </c>
      <c r="W271" s="30">
        <v>0</v>
      </c>
      <c r="X271" s="31">
        <v>0</v>
      </c>
      <c r="Y271" s="134"/>
    </row>
    <row r="272" spans="1:25" ht="17.25" customHeight="1" thickBot="1">
      <c r="A272" s="34"/>
      <c r="B272" s="257" t="s">
        <v>139</v>
      </c>
      <c r="C272" s="258"/>
      <c r="D272" s="258"/>
      <c r="E272" s="259"/>
      <c r="F272" s="35">
        <f>SUM(F220:F271)</f>
        <v>82</v>
      </c>
      <c r="G272" s="82" t="s">
        <v>33</v>
      </c>
      <c r="H272" s="35">
        <f t="shared" ref="H272:P272" si="36">SUM(H220:H271)</f>
        <v>256</v>
      </c>
      <c r="I272" s="35">
        <f t="shared" si="36"/>
        <v>104</v>
      </c>
      <c r="J272" s="35">
        <f t="shared" si="36"/>
        <v>58</v>
      </c>
      <c r="K272" s="35">
        <f t="shared" si="36"/>
        <v>2255</v>
      </c>
      <c r="L272" s="35">
        <f t="shared" si="36"/>
        <v>75</v>
      </c>
      <c r="M272" s="35">
        <f t="shared" si="36"/>
        <v>517</v>
      </c>
      <c r="N272" s="35">
        <f t="shared" si="36"/>
        <v>2</v>
      </c>
      <c r="O272" s="35">
        <f t="shared" si="36"/>
        <v>92</v>
      </c>
      <c r="P272" s="35">
        <f t="shared" si="36"/>
        <v>68</v>
      </c>
      <c r="Q272" s="35">
        <f t="shared" ref="Q272:X272" si="37">SUM(Q220:Q271)</f>
        <v>16</v>
      </c>
      <c r="R272" s="35">
        <f t="shared" si="37"/>
        <v>0</v>
      </c>
      <c r="S272" s="35">
        <f t="shared" si="37"/>
        <v>28</v>
      </c>
      <c r="T272" s="35">
        <f t="shared" si="37"/>
        <v>0</v>
      </c>
      <c r="U272" s="35">
        <f t="shared" si="37"/>
        <v>6</v>
      </c>
      <c r="V272" s="35">
        <f t="shared" si="37"/>
        <v>0</v>
      </c>
      <c r="W272" s="35">
        <f t="shared" si="37"/>
        <v>0</v>
      </c>
      <c r="X272" s="35">
        <f t="shared" si="37"/>
        <v>0</v>
      </c>
      <c r="Y272" s="136"/>
    </row>
    <row r="273" spans="1:25" ht="14" thickBot="1"/>
    <row r="274" spans="1:25" ht="14.5" outlineLevel="1" thickBot="1">
      <c r="A274" s="102" t="s">
        <v>132</v>
      </c>
      <c r="B274" s="67" t="s">
        <v>24</v>
      </c>
      <c r="C274" s="68">
        <v>44928</v>
      </c>
      <c r="D274" s="69" t="s">
        <v>32</v>
      </c>
      <c r="E274" s="70">
        <f>C274+6</f>
        <v>44934</v>
      </c>
      <c r="F274" s="9">
        <v>91</v>
      </c>
      <c r="G274" s="10"/>
      <c r="H274" s="11">
        <v>0</v>
      </c>
      <c r="I274" s="12">
        <v>2</v>
      </c>
      <c r="J274" s="12">
        <v>1</v>
      </c>
      <c r="K274" s="12">
        <v>45</v>
      </c>
      <c r="L274" s="12">
        <v>1</v>
      </c>
      <c r="M274" s="12">
        <v>1</v>
      </c>
      <c r="N274" s="12">
        <v>0</v>
      </c>
      <c r="O274" s="51">
        <v>2</v>
      </c>
      <c r="P274" s="55">
        <v>0</v>
      </c>
      <c r="Q274" s="13">
        <v>0</v>
      </c>
      <c r="R274" s="11">
        <v>0</v>
      </c>
      <c r="S274" s="13">
        <v>0</v>
      </c>
      <c r="T274" s="14">
        <v>0</v>
      </c>
      <c r="U274" s="15">
        <v>0</v>
      </c>
      <c r="V274" s="15">
        <v>0</v>
      </c>
      <c r="W274" s="16">
        <v>0</v>
      </c>
      <c r="X274" s="17">
        <v>0</v>
      </c>
      <c r="Y274" s="134"/>
    </row>
    <row r="275" spans="1:25" ht="14.5" outlineLevel="1" thickBot="1">
      <c r="A275" s="102" t="s">
        <v>132</v>
      </c>
      <c r="B275" s="18" t="s">
        <v>36</v>
      </c>
      <c r="C275" s="19">
        <v>44935</v>
      </c>
      <c r="D275" s="20" t="s">
        <v>32</v>
      </c>
      <c r="E275" s="21">
        <v>44941</v>
      </c>
      <c r="F275" s="22">
        <v>139</v>
      </c>
      <c r="G275" s="23"/>
      <c r="H275" s="24">
        <v>0</v>
      </c>
      <c r="I275" s="25">
        <v>2</v>
      </c>
      <c r="J275" s="25">
        <v>0</v>
      </c>
      <c r="K275" s="25">
        <v>64</v>
      </c>
      <c r="L275" s="26">
        <v>0</v>
      </c>
      <c r="M275" s="25">
        <v>0</v>
      </c>
      <c r="N275" s="25">
        <v>0</v>
      </c>
      <c r="O275" s="53">
        <v>2</v>
      </c>
      <c r="P275" s="54">
        <v>0</v>
      </c>
      <c r="Q275" s="27">
        <v>1</v>
      </c>
      <c r="R275" s="24">
        <v>0</v>
      </c>
      <c r="S275" s="27">
        <v>2</v>
      </c>
      <c r="T275" s="28">
        <v>0</v>
      </c>
      <c r="U275" s="29">
        <v>0</v>
      </c>
      <c r="V275" s="29">
        <v>0</v>
      </c>
      <c r="W275" s="30">
        <v>0</v>
      </c>
      <c r="X275" s="31">
        <v>0</v>
      </c>
      <c r="Y275" s="134"/>
    </row>
    <row r="276" spans="1:25" ht="14.5" outlineLevel="1" thickBot="1">
      <c r="A276" s="102" t="s">
        <v>132</v>
      </c>
      <c r="B276" s="5" t="s">
        <v>38</v>
      </c>
      <c r="C276" s="6">
        <f t="shared" ref="C276:C288" si="38">E275+1</f>
        <v>44942</v>
      </c>
      <c r="D276" s="7" t="s">
        <v>32</v>
      </c>
      <c r="E276" s="8">
        <f t="shared" ref="E276:E288" si="39">E275+7</f>
        <v>44948</v>
      </c>
      <c r="F276" s="9">
        <v>281</v>
      </c>
      <c r="G276" s="10"/>
      <c r="H276" s="11">
        <v>0</v>
      </c>
      <c r="I276" s="12">
        <v>2</v>
      </c>
      <c r="J276" s="12">
        <v>1</v>
      </c>
      <c r="K276" s="12">
        <v>103</v>
      </c>
      <c r="L276" s="12">
        <v>0</v>
      </c>
      <c r="M276" s="12">
        <v>0</v>
      </c>
      <c r="N276" s="12">
        <v>0</v>
      </c>
      <c r="O276" s="51">
        <v>1</v>
      </c>
      <c r="P276" s="55">
        <v>0</v>
      </c>
      <c r="Q276" s="13">
        <v>0</v>
      </c>
      <c r="R276" s="11">
        <v>0</v>
      </c>
      <c r="S276" s="13">
        <v>0</v>
      </c>
      <c r="T276" s="14">
        <v>0</v>
      </c>
      <c r="U276" s="15">
        <v>0</v>
      </c>
      <c r="V276" s="15">
        <v>0</v>
      </c>
      <c r="W276" s="16">
        <v>0</v>
      </c>
      <c r="X276" s="17">
        <v>0</v>
      </c>
      <c r="Y276" s="134"/>
    </row>
    <row r="277" spans="1:25" ht="14.5" outlineLevel="1" thickBot="1">
      <c r="A277" s="102" t="s">
        <v>132</v>
      </c>
      <c r="B277" s="18" t="s">
        <v>39</v>
      </c>
      <c r="C277" s="19">
        <f t="shared" si="38"/>
        <v>44949</v>
      </c>
      <c r="D277" s="20" t="s">
        <v>32</v>
      </c>
      <c r="E277" s="21">
        <f t="shared" si="39"/>
        <v>44955</v>
      </c>
      <c r="F277" s="22">
        <v>414</v>
      </c>
      <c r="G277" s="23"/>
      <c r="H277" s="24">
        <v>0</v>
      </c>
      <c r="I277" s="25">
        <v>3</v>
      </c>
      <c r="J277" s="25">
        <v>1</v>
      </c>
      <c r="K277" s="25">
        <v>83</v>
      </c>
      <c r="L277" s="25">
        <v>1</v>
      </c>
      <c r="M277" s="25">
        <v>1</v>
      </c>
      <c r="N277" s="25">
        <v>0</v>
      </c>
      <c r="O277" s="53">
        <v>0</v>
      </c>
      <c r="P277" s="56">
        <v>0</v>
      </c>
      <c r="Q277" s="27">
        <v>0</v>
      </c>
      <c r="R277" s="24">
        <v>0</v>
      </c>
      <c r="S277" s="27">
        <v>1</v>
      </c>
      <c r="T277" s="28">
        <v>0</v>
      </c>
      <c r="U277" s="29">
        <v>0</v>
      </c>
      <c r="V277" s="29">
        <v>0</v>
      </c>
      <c r="W277" s="30">
        <v>0</v>
      </c>
      <c r="X277" s="31">
        <v>0</v>
      </c>
      <c r="Y277" s="134"/>
    </row>
    <row r="278" spans="1:25" ht="14.5" outlineLevel="1" thickBot="1">
      <c r="A278" s="102" t="s">
        <v>132</v>
      </c>
      <c r="B278" s="5" t="s">
        <v>40</v>
      </c>
      <c r="C278" s="6">
        <f t="shared" si="38"/>
        <v>44956</v>
      </c>
      <c r="D278" s="7" t="s">
        <v>32</v>
      </c>
      <c r="E278" s="8">
        <f t="shared" si="39"/>
        <v>44962</v>
      </c>
      <c r="F278" s="9">
        <v>470</v>
      </c>
      <c r="G278" s="10"/>
      <c r="H278" s="11">
        <v>0</v>
      </c>
      <c r="I278" s="12">
        <v>0</v>
      </c>
      <c r="J278" s="12">
        <v>2</v>
      </c>
      <c r="K278" s="12">
        <v>103</v>
      </c>
      <c r="L278" s="12">
        <v>0</v>
      </c>
      <c r="M278" s="12">
        <v>1</v>
      </c>
      <c r="N278" s="12">
        <v>0</v>
      </c>
      <c r="O278" s="51">
        <v>0</v>
      </c>
      <c r="P278" s="55">
        <v>1</v>
      </c>
      <c r="Q278" s="13">
        <v>1</v>
      </c>
      <c r="R278" s="11">
        <v>0</v>
      </c>
      <c r="S278" s="13">
        <v>2</v>
      </c>
      <c r="T278" s="14">
        <v>0</v>
      </c>
      <c r="U278" s="15">
        <v>0</v>
      </c>
      <c r="V278" s="15">
        <v>0</v>
      </c>
      <c r="W278" s="16">
        <v>0</v>
      </c>
      <c r="X278" s="17">
        <v>0</v>
      </c>
      <c r="Y278" s="134"/>
    </row>
    <row r="279" spans="1:25" ht="14.5" outlineLevel="1" thickBot="1">
      <c r="A279" s="102" t="s">
        <v>132</v>
      </c>
      <c r="B279" s="18" t="s">
        <v>41</v>
      </c>
      <c r="C279" s="19">
        <f t="shared" si="38"/>
        <v>44963</v>
      </c>
      <c r="D279" s="20" t="s">
        <v>32</v>
      </c>
      <c r="E279" s="21">
        <f t="shared" si="39"/>
        <v>44969</v>
      </c>
      <c r="F279" s="22">
        <v>848</v>
      </c>
      <c r="G279" s="23"/>
      <c r="H279" s="24">
        <v>21</v>
      </c>
      <c r="I279" s="25">
        <v>2</v>
      </c>
      <c r="J279" s="25">
        <v>2</v>
      </c>
      <c r="K279" s="25">
        <v>89</v>
      </c>
      <c r="L279" s="25">
        <v>0</v>
      </c>
      <c r="M279" s="25">
        <v>1</v>
      </c>
      <c r="N279" s="25">
        <v>0</v>
      </c>
      <c r="O279" s="53">
        <v>2</v>
      </c>
      <c r="P279" s="56">
        <v>0</v>
      </c>
      <c r="Q279" s="27">
        <v>0</v>
      </c>
      <c r="R279" s="24">
        <v>0</v>
      </c>
      <c r="S279" s="27">
        <v>0</v>
      </c>
      <c r="T279" s="28">
        <v>0</v>
      </c>
      <c r="U279" s="29">
        <v>0</v>
      </c>
      <c r="V279" s="29">
        <v>0</v>
      </c>
      <c r="W279" s="30">
        <v>0</v>
      </c>
      <c r="X279" s="31">
        <v>0</v>
      </c>
      <c r="Y279" s="134"/>
    </row>
    <row r="280" spans="1:25" ht="14.5" outlineLevel="1" thickBot="1">
      <c r="A280" s="102" t="s">
        <v>132</v>
      </c>
      <c r="B280" s="5" t="s">
        <v>42</v>
      </c>
      <c r="C280" s="6">
        <f t="shared" si="38"/>
        <v>44970</v>
      </c>
      <c r="D280" s="7" t="s">
        <v>32</v>
      </c>
      <c r="E280" s="8">
        <f t="shared" si="39"/>
        <v>44976</v>
      </c>
      <c r="F280" s="9">
        <v>816</v>
      </c>
      <c r="G280" s="10"/>
      <c r="H280" s="11">
        <v>0</v>
      </c>
      <c r="I280" s="12">
        <v>2</v>
      </c>
      <c r="J280" s="12">
        <v>3</v>
      </c>
      <c r="K280" s="12">
        <v>96</v>
      </c>
      <c r="L280" s="12">
        <v>1</v>
      </c>
      <c r="M280" s="12">
        <v>0</v>
      </c>
      <c r="N280" s="12">
        <v>0</v>
      </c>
      <c r="O280" s="51">
        <v>3</v>
      </c>
      <c r="P280" s="55">
        <v>1</v>
      </c>
      <c r="Q280" s="13">
        <v>0</v>
      </c>
      <c r="R280" s="11">
        <v>0</v>
      </c>
      <c r="S280" s="13">
        <v>0</v>
      </c>
      <c r="T280" s="14">
        <v>0</v>
      </c>
      <c r="U280" s="15">
        <v>0</v>
      </c>
      <c r="V280" s="15">
        <v>0</v>
      </c>
      <c r="W280" s="16">
        <v>0</v>
      </c>
      <c r="X280" s="17">
        <v>0</v>
      </c>
      <c r="Y280" s="134"/>
    </row>
    <row r="281" spans="1:25" ht="14.5" outlineLevel="1" thickBot="1">
      <c r="A281" s="102" t="s">
        <v>132</v>
      </c>
      <c r="B281" s="18" t="s">
        <v>8</v>
      </c>
      <c r="C281" s="19">
        <f t="shared" si="38"/>
        <v>44977</v>
      </c>
      <c r="D281" s="20" t="s">
        <v>32</v>
      </c>
      <c r="E281" s="21">
        <f t="shared" si="39"/>
        <v>44983</v>
      </c>
      <c r="F281" s="22">
        <v>901</v>
      </c>
      <c r="G281" s="23"/>
      <c r="H281" s="24">
        <v>1</v>
      </c>
      <c r="I281" s="25">
        <v>2</v>
      </c>
      <c r="J281" s="25">
        <v>1</v>
      </c>
      <c r="K281" s="25">
        <v>97</v>
      </c>
      <c r="L281" s="25">
        <v>1</v>
      </c>
      <c r="M281" s="25">
        <v>1</v>
      </c>
      <c r="N281" s="25">
        <v>0</v>
      </c>
      <c r="O281" s="53">
        <v>1</v>
      </c>
      <c r="P281" s="56">
        <v>0</v>
      </c>
      <c r="Q281" s="27">
        <v>0</v>
      </c>
      <c r="R281" s="24">
        <v>0</v>
      </c>
      <c r="S281" s="27">
        <v>0</v>
      </c>
      <c r="T281" s="28">
        <v>0</v>
      </c>
      <c r="U281" s="29">
        <v>0</v>
      </c>
      <c r="V281" s="29">
        <v>0</v>
      </c>
      <c r="W281" s="30">
        <v>0</v>
      </c>
      <c r="X281" s="31">
        <v>0</v>
      </c>
      <c r="Y281" s="134"/>
    </row>
    <row r="282" spans="1:25" ht="14.5" outlineLevel="1" thickBot="1">
      <c r="A282" s="102" t="s">
        <v>132</v>
      </c>
      <c r="B282" s="5" t="s">
        <v>43</v>
      </c>
      <c r="C282" s="6">
        <f t="shared" si="38"/>
        <v>44984</v>
      </c>
      <c r="D282" s="7" t="s">
        <v>32</v>
      </c>
      <c r="E282" s="8">
        <f t="shared" si="39"/>
        <v>44990</v>
      </c>
      <c r="F282" s="9">
        <v>641</v>
      </c>
      <c r="G282" s="10"/>
      <c r="H282" s="11">
        <v>6</v>
      </c>
      <c r="I282" s="12">
        <v>1</v>
      </c>
      <c r="J282" s="12">
        <v>1</v>
      </c>
      <c r="K282" s="12">
        <v>99</v>
      </c>
      <c r="L282" s="12">
        <v>1</v>
      </c>
      <c r="M282" s="12">
        <v>0</v>
      </c>
      <c r="N282" s="12">
        <v>0</v>
      </c>
      <c r="O282" s="51">
        <v>2</v>
      </c>
      <c r="P282" s="55">
        <v>0</v>
      </c>
      <c r="Q282" s="13">
        <v>0</v>
      </c>
      <c r="R282" s="11">
        <v>0</v>
      </c>
      <c r="S282" s="13">
        <v>0</v>
      </c>
      <c r="T282" s="14">
        <v>0</v>
      </c>
      <c r="U282" s="15">
        <v>0</v>
      </c>
      <c r="V282" s="15">
        <v>0</v>
      </c>
      <c r="W282" s="16">
        <v>0</v>
      </c>
      <c r="X282" s="17">
        <v>0</v>
      </c>
      <c r="Y282" s="134"/>
    </row>
    <row r="283" spans="1:25" ht="14.5" outlineLevel="1" thickBot="1">
      <c r="A283" s="102" t="s">
        <v>132</v>
      </c>
      <c r="B283" s="18" t="s">
        <v>46</v>
      </c>
      <c r="C283" s="19">
        <f t="shared" si="38"/>
        <v>44991</v>
      </c>
      <c r="D283" s="20" t="s">
        <v>32</v>
      </c>
      <c r="E283" s="21">
        <f t="shared" si="39"/>
        <v>44997</v>
      </c>
      <c r="F283" s="22">
        <v>446</v>
      </c>
      <c r="G283" s="23"/>
      <c r="H283" s="24">
        <v>0</v>
      </c>
      <c r="I283" s="25">
        <v>5</v>
      </c>
      <c r="J283" s="25">
        <v>4</v>
      </c>
      <c r="K283" s="25">
        <v>92</v>
      </c>
      <c r="L283" s="25">
        <v>0</v>
      </c>
      <c r="M283" s="25">
        <v>0</v>
      </c>
      <c r="N283" s="25">
        <v>0</v>
      </c>
      <c r="O283" s="53">
        <v>1</v>
      </c>
      <c r="P283" s="56">
        <v>0</v>
      </c>
      <c r="Q283" s="27">
        <v>1</v>
      </c>
      <c r="R283" s="24">
        <v>0</v>
      </c>
      <c r="S283" s="27">
        <v>0</v>
      </c>
      <c r="T283" s="28">
        <v>0</v>
      </c>
      <c r="U283" s="29">
        <v>0</v>
      </c>
      <c r="V283" s="29">
        <v>0</v>
      </c>
      <c r="W283" s="30">
        <v>0</v>
      </c>
      <c r="X283" s="31">
        <v>0</v>
      </c>
      <c r="Y283" s="134"/>
    </row>
    <row r="284" spans="1:25" ht="14.5" outlineLevel="1" thickBot="1">
      <c r="A284" s="102" t="s">
        <v>132</v>
      </c>
      <c r="B284" s="5" t="s">
        <v>48</v>
      </c>
      <c r="C284" s="6">
        <f t="shared" si="38"/>
        <v>44998</v>
      </c>
      <c r="D284" s="7" t="s">
        <v>32</v>
      </c>
      <c r="E284" s="8">
        <f t="shared" si="39"/>
        <v>45004</v>
      </c>
      <c r="F284" s="9">
        <v>266</v>
      </c>
      <c r="G284" s="10"/>
      <c r="H284" s="11">
        <v>0</v>
      </c>
      <c r="I284" s="12">
        <v>4</v>
      </c>
      <c r="J284" s="12">
        <v>4</v>
      </c>
      <c r="K284" s="12">
        <v>97</v>
      </c>
      <c r="L284" s="12">
        <v>0</v>
      </c>
      <c r="M284" s="12">
        <v>2</v>
      </c>
      <c r="N284" s="12">
        <v>0</v>
      </c>
      <c r="O284" s="51">
        <v>1</v>
      </c>
      <c r="P284" s="55">
        <v>0</v>
      </c>
      <c r="Q284" s="13">
        <v>1</v>
      </c>
      <c r="R284" s="11">
        <v>1</v>
      </c>
      <c r="S284" s="13">
        <v>0</v>
      </c>
      <c r="T284" s="14">
        <v>0</v>
      </c>
      <c r="U284" s="15">
        <v>0</v>
      </c>
      <c r="V284" s="15">
        <v>0</v>
      </c>
      <c r="W284" s="16">
        <v>0</v>
      </c>
      <c r="X284" s="17">
        <v>0</v>
      </c>
      <c r="Y284" s="134"/>
    </row>
    <row r="285" spans="1:25" ht="14.5" outlineLevel="1" thickBot="1">
      <c r="A285" s="102" t="s">
        <v>132</v>
      </c>
      <c r="B285" s="18" t="s">
        <v>49</v>
      </c>
      <c r="C285" s="19">
        <f t="shared" si="38"/>
        <v>45005</v>
      </c>
      <c r="D285" s="20" t="s">
        <v>32</v>
      </c>
      <c r="E285" s="21">
        <f t="shared" si="39"/>
        <v>45011</v>
      </c>
      <c r="F285" s="22">
        <v>129</v>
      </c>
      <c r="G285" s="23"/>
      <c r="H285" s="24">
        <v>16</v>
      </c>
      <c r="I285" s="25">
        <v>3</v>
      </c>
      <c r="J285" s="25">
        <v>5</v>
      </c>
      <c r="K285" s="25">
        <v>74</v>
      </c>
      <c r="L285" s="25">
        <v>0</v>
      </c>
      <c r="M285" s="25">
        <v>1</v>
      </c>
      <c r="N285" s="25">
        <v>0</v>
      </c>
      <c r="O285" s="53">
        <v>0</v>
      </c>
      <c r="P285" s="56">
        <v>0</v>
      </c>
      <c r="Q285" s="27">
        <v>1</v>
      </c>
      <c r="R285" s="24">
        <v>0</v>
      </c>
      <c r="S285" s="27">
        <v>2</v>
      </c>
      <c r="T285" s="28">
        <v>0</v>
      </c>
      <c r="U285" s="29">
        <v>0</v>
      </c>
      <c r="V285" s="29">
        <v>0</v>
      </c>
      <c r="W285" s="30">
        <v>0</v>
      </c>
      <c r="X285" s="31">
        <v>0</v>
      </c>
      <c r="Y285" s="134"/>
    </row>
    <row r="286" spans="1:25" ht="14.5" outlineLevel="1" thickBot="1">
      <c r="A286" s="102" t="s">
        <v>132</v>
      </c>
      <c r="B286" s="5" t="s">
        <v>45</v>
      </c>
      <c r="C286" s="6">
        <f t="shared" si="38"/>
        <v>45012</v>
      </c>
      <c r="D286" s="7" t="s">
        <v>32</v>
      </c>
      <c r="E286" s="8">
        <f t="shared" si="39"/>
        <v>45018</v>
      </c>
      <c r="F286" s="9">
        <v>52</v>
      </c>
      <c r="G286" s="10"/>
      <c r="H286" s="11">
        <v>0</v>
      </c>
      <c r="I286" s="12">
        <v>4</v>
      </c>
      <c r="J286" s="12">
        <v>5</v>
      </c>
      <c r="K286" s="12">
        <v>81</v>
      </c>
      <c r="L286" s="12">
        <v>0</v>
      </c>
      <c r="M286" s="12">
        <v>1</v>
      </c>
      <c r="N286" s="12">
        <v>0</v>
      </c>
      <c r="O286" s="51">
        <v>4</v>
      </c>
      <c r="P286" s="55">
        <v>0</v>
      </c>
      <c r="Q286" s="13">
        <v>0</v>
      </c>
      <c r="R286" s="11">
        <v>0</v>
      </c>
      <c r="S286" s="13">
        <v>1</v>
      </c>
      <c r="T286" s="14">
        <v>0</v>
      </c>
      <c r="U286" s="15">
        <v>0</v>
      </c>
      <c r="V286" s="15">
        <v>0</v>
      </c>
      <c r="W286" s="16">
        <v>0</v>
      </c>
      <c r="X286" s="17">
        <v>0</v>
      </c>
      <c r="Y286" s="134"/>
    </row>
    <row r="287" spans="1:25" ht="14.5" outlineLevel="1" thickBot="1">
      <c r="A287" s="102" t="s">
        <v>132</v>
      </c>
      <c r="B287" s="18" t="s">
        <v>50</v>
      </c>
      <c r="C287" s="19">
        <f t="shared" si="38"/>
        <v>45019</v>
      </c>
      <c r="D287" s="20" t="s">
        <v>32</v>
      </c>
      <c r="E287" s="21">
        <f t="shared" si="39"/>
        <v>45025</v>
      </c>
      <c r="F287" s="22">
        <v>81</v>
      </c>
      <c r="G287" s="23"/>
      <c r="H287" s="24">
        <v>1</v>
      </c>
      <c r="I287" s="25">
        <v>3</v>
      </c>
      <c r="J287" s="25">
        <v>5</v>
      </c>
      <c r="K287" s="25">
        <v>120</v>
      </c>
      <c r="L287" s="25">
        <v>0</v>
      </c>
      <c r="M287" s="25">
        <v>3</v>
      </c>
      <c r="N287" s="25">
        <v>0</v>
      </c>
      <c r="O287" s="53">
        <v>3</v>
      </c>
      <c r="P287" s="56">
        <v>0</v>
      </c>
      <c r="Q287" s="27">
        <v>0</v>
      </c>
      <c r="R287" s="24">
        <v>0</v>
      </c>
      <c r="S287" s="27">
        <v>1</v>
      </c>
      <c r="T287" s="28">
        <v>0</v>
      </c>
      <c r="U287" s="29">
        <v>0</v>
      </c>
      <c r="V287" s="29">
        <v>0</v>
      </c>
      <c r="W287" s="30">
        <v>0</v>
      </c>
      <c r="X287" s="31">
        <v>0</v>
      </c>
      <c r="Y287" s="134"/>
    </row>
    <row r="288" spans="1:25" ht="14.5" outlineLevel="1" thickBot="1">
      <c r="A288" s="102" t="s">
        <v>132</v>
      </c>
      <c r="B288" s="5" t="s">
        <v>51</v>
      </c>
      <c r="C288" s="6">
        <f t="shared" si="38"/>
        <v>45026</v>
      </c>
      <c r="D288" s="7" t="s">
        <v>32</v>
      </c>
      <c r="E288" s="8">
        <f t="shared" si="39"/>
        <v>45032</v>
      </c>
      <c r="F288" s="9">
        <v>57</v>
      </c>
      <c r="G288" s="10"/>
      <c r="H288" s="11">
        <v>1</v>
      </c>
      <c r="I288" s="12">
        <v>1</v>
      </c>
      <c r="J288" s="12">
        <v>6</v>
      </c>
      <c r="K288" s="12">
        <v>151</v>
      </c>
      <c r="L288" s="12">
        <v>0</v>
      </c>
      <c r="M288" s="12">
        <v>0</v>
      </c>
      <c r="N288" s="12">
        <v>0</v>
      </c>
      <c r="O288" s="51">
        <v>3</v>
      </c>
      <c r="P288" s="55">
        <v>1</v>
      </c>
      <c r="Q288" s="13">
        <v>2</v>
      </c>
      <c r="R288" s="11">
        <v>0</v>
      </c>
      <c r="S288" s="13">
        <v>1</v>
      </c>
      <c r="T288" s="14">
        <v>0</v>
      </c>
      <c r="U288" s="15">
        <v>1</v>
      </c>
      <c r="V288" s="15">
        <v>0</v>
      </c>
      <c r="W288" s="16">
        <v>0</v>
      </c>
      <c r="X288" s="17">
        <v>0</v>
      </c>
      <c r="Y288" s="134"/>
    </row>
    <row r="289" spans="1:25" ht="14.5" outlineLevel="1" thickBot="1">
      <c r="A289" s="102" t="s">
        <v>132</v>
      </c>
      <c r="B289" s="18" t="s">
        <v>52</v>
      </c>
      <c r="C289" s="19">
        <f t="shared" ref="C289:C298" si="40">E288+1</f>
        <v>45033</v>
      </c>
      <c r="D289" s="20" t="s">
        <v>32</v>
      </c>
      <c r="E289" s="21">
        <f t="shared" ref="E289:E298" si="41">E288+7</f>
        <v>45039</v>
      </c>
      <c r="F289" s="22">
        <v>19</v>
      </c>
      <c r="G289" s="23"/>
      <c r="H289" s="24">
        <v>6</v>
      </c>
      <c r="I289" s="25">
        <v>1</v>
      </c>
      <c r="J289" s="25">
        <v>7</v>
      </c>
      <c r="K289" s="25">
        <v>138</v>
      </c>
      <c r="L289" s="25">
        <v>2</v>
      </c>
      <c r="M289" s="25">
        <v>1</v>
      </c>
      <c r="N289" s="25">
        <v>0</v>
      </c>
      <c r="O289" s="53">
        <v>2</v>
      </c>
      <c r="P289" s="56">
        <v>9</v>
      </c>
      <c r="Q289" s="27">
        <v>1</v>
      </c>
      <c r="R289" s="24">
        <v>0</v>
      </c>
      <c r="S289" s="27">
        <v>0</v>
      </c>
      <c r="T289" s="28">
        <v>0</v>
      </c>
      <c r="U289" s="29">
        <v>0</v>
      </c>
      <c r="V289" s="29">
        <v>0</v>
      </c>
      <c r="W289" s="30">
        <v>0</v>
      </c>
      <c r="X289" s="31">
        <v>0</v>
      </c>
      <c r="Y289" s="134"/>
    </row>
    <row r="290" spans="1:25" ht="14.5" outlineLevel="1" thickBot="1">
      <c r="A290" s="102" t="s">
        <v>132</v>
      </c>
      <c r="B290" s="5" t="s">
        <v>22</v>
      </c>
      <c r="C290" s="6">
        <f t="shared" si="40"/>
        <v>45040</v>
      </c>
      <c r="D290" s="7" t="s">
        <v>32</v>
      </c>
      <c r="E290" s="8">
        <f t="shared" si="41"/>
        <v>45046</v>
      </c>
      <c r="F290" s="9">
        <v>7</v>
      </c>
      <c r="G290" s="10"/>
      <c r="H290" s="11">
        <v>11</v>
      </c>
      <c r="I290" s="12">
        <v>1</v>
      </c>
      <c r="J290" s="12">
        <v>6</v>
      </c>
      <c r="K290" s="12">
        <v>160</v>
      </c>
      <c r="L290" s="12">
        <v>0</v>
      </c>
      <c r="M290" s="12">
        <v>4</v>
      </c>
      <c r="N290" s="12">
        <v>0</v>
      </c>
      <c r="O290" s="51">
        <v>2</v>
      </c>
      <c r="P290" s="55">
        <v>2</v>
      </c>
      <c r="Q290" s="13">
        <v>0</v>
      </c>
      <c r="R290" s="11">
        <v>0</v>
      </c>
      <c r="S290" s="13">
        <v>0</v>
      </c>
      <c r="T290" s="14">
        <v>0</v>
      </c>
      <c r="U290" s="15">
        <v>0</v>
      </c>
      <c r="V290" s="15">
        <v>0</v>
      </c>
      <c r="W290" s="16">
        <v>0</v>
      </c>
      <c r="X290" s="17">
        <v>0</v>
      </c>
      <c r="Y290" s="134"/>
    </row>
    <row r="291" spans="1:25" ht="14.5" outlineLevel="1" thickBot="1">
      <c r="A291" s="102" t="s">
        <v>132</v>
      </c>
      <c r="B291" s="18" t="s">
        <v>27</v>
      </c>
      <c r="C291" s="19">
        <f t="shared" si="40"/>
        <v>45047</v>
      </c>
      <c r="D291" s="20" t="s">
        <v>32</v>
      </c>
      <c r="E291" s="21">
        <f t="shared" si="41"/>
        <v>45053</v>
      </c>
      <c r="F291" s="22">
        <v>2</v>
      </c>
      <c r="G291" s="23"/>
      <c r="H291" s="24">
        <v>10</v>
      </c>
      <c r="I291" s="25">
        <v>3</v>
      </c>
      <c r="J291" s="25">
        <v>2</v>
      </c>
      <c r="K291" s="25">
        <v>100</v>
      </c>
      <c r="L291" s="25">
        <v>0</v>
      </c>
      <c r="M291" s="25">
        <v>5</v>
      </c>
      <c r="N291" s="25">
        <v>0</v>
      </c>
      <c r="O291" s="53">
        <v>2</v>
      </c>
      <c r="P291" s="56">
        <v>4</v>
      </c>
      <c r="Q291" s="27">
        <v>1</v>
      </c>
      <c r="R291" s="24">
        <v>0</v>
      </c>
      <c r="S291" s="27">
        <v>1</v>
      </c>
      <c r="T291" s="28">
        <v>0</v>
      </c>
      <c r="U291" s="29">
        <v>0</v>
      </c>
      <c r="V291" s="29">
        <v>0</v>
      </c>
      <c r="W291" s="30">
        <v>0</v>
      </c>
      <c r="X291" s="31">
        <v>0</v>
      </c>
      <c r="Y291" s="134"/>
    </row>
    <row r="292" spans="1:25" ht="14.5" outlineLevel="1" thickBot="1">
      <c r="A292" s="102" t="s">
        <v>132</v>
      </c>
      <c r="B292" s="5" t="s">
        <v>53</v>
      </c>
      <c r="C292" s="6">
        <f t="shared" si="40"/>
        <v>45054</v>
      </c>
      <c r="D292" s="7" t="s">
        <v>32</v>
      </c>
      <c r="E292" s="8">
        <f t="shared" si="41"/>
        <v>45060</v>
      </c>
      <c r="F292" s="9">
        <v>2</v>
      </c>
      <c r="G292" s="84">
        <v>64</v>
      </c>
      <c r="H292" s="11">
        <v>16</v>
      </c>
      <c r="I292" s="12">
        <v>3</v>
      </c>
      <c r="J292" s="12">
        <v>4</v>
      </c>
      <c r="K292" s="12">
        <v>119</v>
      </c>
      <c r="L292" s="12">
        <v>0</v>
      </c>
      <c r="M292" s="12">
        <v>5</v>
      </c>
      <c r="N292" s="12">
        <v>0</v>
      </c>
      <c r="O292" s="51">
        <v>5</v>
      </c>
      <c r="P292" s="55">
        <v>18</v>
      </c>
      <c r="Q292" s="13">
        <v>2</v>
      </c>
      <c r="R292" s="11">
        <v>0</v>
      </c>
      <c r="S292" s="13">
        <v>1</v>
      </c>
      <c r="T292" s="14">
        <v>0</v>
      </c>
      <c r="U292" s="15">
        <v>1</v>
      </c>
      <c r="V292" s="15">
        <v>0</v>
      </c>
      <c r="W292" s="16">
        <v>0</v>
      </c>
      <c r="X292" s="17">
        <v>0</v>
      </c>
      <c r="Y292" s="134"/>
    </row>
    <row r="293" spans="1:25" ht="14.5" outlineLevel="1" thickBot="1">
      <c r="A293" s="102" t="s">
        <v>132</v>
      </c>
      <c r="B293" s="18" t="s">
        <v>54</v>
      </c>
      <c r="C293" s="19">
        <f t="shared" si="40"/>
        <v>45061</v>
      </c>
      <c r="D293" s="20" t="s">
        <v>32</v>
      </c>
      <c r="E293" s="21">
        <f t="shared" si="41"/>
        <v>45067</v>
      </c>
      <c r="F293" s="22">
        <v>1</v>
      </c>
      <c r="G293" s="85">
        <v>87</v>
      </c>
      <c r="H293" s="24">
        <v>16</v>
      </c>
      <c r="I293" s="25">
        <v>4</v>
      </c>
      <c r="J293" s="25">
        <v>9</v>
      </c>
      <c r="K293" s="25">
        <v>107</v>
      </c>
      <c r="L293" s="25">
        <v>2</v>
      </c>
      <c r="M293" s="25">
        <v>6</v>
      </c>
      <c r="N293" s="25">
        <v>0</v>
      </c>
      <c r="O293" s="53">
        <v>5</v>
      </c>
      <c r="P293" s="56">
        <v>25</v>
      </c>
      <c r="Q293" s="27">
        <v>3</v>
      </c>
      <c r="R293" s="24">
        <v>0</v>
      </c>
      <c r="S293" s="27">
        <v>0</v>
      </c>
      <c r="T293" s="28">
        <v>0</v>
      </c>
      <c r="U293" s="29">
        <v>1</v>
      </c>
      <c r="V293" s="29">
        <v>0</v>
      </c>
      <c r="W293" s="30">
        <v>0</v>
      </c>
      <c r="X293" s="31">
        <v>0</v>
      </c>
      <c r="Y293" s="134"/>
    </row>
    <row r="294" spans="1:25" ht="14.5" outlineLevel="1" thickBot="1">
      <c r="A294" s="102" t="s">
        <v>132</v>
      </c>
      <c r="B294" s="5" t="s">
        <v>16</v>
      </c>
      <c r="C294" s="6">
        <f t="shared" si="40"/>
        <v>45068</v>
      </c>
      <c r="D294" s="7" t="s">
        <v>32</v>
      </c>
      <c r="E294" s="8">
        <f t="shared" si="41"/>
        <v>45074</v>
      </c>
      <c r="F294" s="9">
        <v>0</v>
      </c>
      <c r="G294" s="84">
        <v>46</v>
      </c>
      <c r="H294" s="11">
        <v>30</v>
      </c>
      <c r="I294" s="12">
        <v>4</v>
      </c>
      <c r="J294" s="12">
        <v>1</v>
      </c>
      <c r="K294" s="12">
        <v>97</v>
      </c>
      <c r="L294" s="12">
        <v>4</v>
      </c>
      <c r="M294" s="12">
        <v>4</v>
      </c>
      <c r="N294" s="12">
        <v>0</v>
      </c>
      <c r="O294" s="51">
        <v>3</v>
      </c>
      <c r="P294" s="55">
        <v>37</v>
      </c>
      <c r="Q294" s="13">
        <v>1</v>
      </c>
      <c r="R294" s="11">
        <v>0</v>
      </c>
      <c r="S294" s="13">
        <v>2</v>
      </c>
      <c r="T294" s="14">
        <v>0</v>
      </c>
      <c r="U294" s="15">
        <v>0</v>
      </c>
      <c r="V294" s="15">
        <v>0</v>
      </c>
      <c r="W294" s="16">
        <v>0</v>
      </c>
      <c r="X294" s="17">
        <v>0</v>
      </c>
      <c r="Y294" s="134"/>
    </row>
    <row r="295" spans="1:25" ht="14.5" outlineLevel="1" thickBot="1">
      <c r="A295" s="102" t="s">
        <v>132</v>
      </c>
      <c r="B295" s="18" t="s">
        <v>47</v>
      </c>
      <c r="C295" s="19">
        <f t="shared" si="40"/>
        <v>45075</v>
      </c>
      <c r="D295" s="20" t="s">
        <v>32</v>
      </c>
      <c r="E295" s="21">
        <f t="shared" si="41"/>
        <v>45081</v>
      </c>
      <c r="F295" s="22">
        <v>2</v>
      </c>
      <c r="G295" s="85">
        <v>91</v>
      </c>
      <c r="H295" s="24">
        <v>19</v>
      </c>
      <c r="I295" s="25">
        <v>15</v>
      </c>
      <c r="J295" s="25">
        <v>5</v>
      </c>
      <c r="K295" s="25">
        <v>99</v>
      </c>
      <c r="L295" s="25">
        <v>2</v>
      </c>
      <c r="M295" s="25">
        <v>5</v>
      </c>
      <c r="N295" s="25">
        <v>0</v>
      </c>
      <c r="O295" s="53">
        <v>2</v>
      </c>
      <c r="P295" s="56">
        <v>36</v>
      </c>
      <c r="Q295" s="27">
        <v>0</v>
      </c>
      <c r="R295" s="24">
        <v>0</v>
      </c>
      <c r="S295" s="27">
        <v>3</v>
      </c>
      <c r="T295" s="28">
        <v>0</v>
      </c>
      <c r="U295" s="29">
        <v>1</v>
      </c>
      <c r="V295" s="29">
        <v>0</v>
      </c>
      <c r="W295" s="30">
        <v>0</v>
      </c>
      <c r="X295" s="31">
        <v>0</v>
      </c>
      <c r="Y295" s="134"/>
    </row>
    <row r="296" spans="1:25" ht="14.5" outlineLevel="1" thickBot="1">
      <c r="A296" s="102" t="s">
        <v>132</v>
      </c>
      <c r="B296" s="5" t="s">
        <v>0</v>
      </c>
      <c r="C296" s="6">
        <f t="shared" si="40"/>
        <v>45082</v>
      </c>
      <c r="D296" s="7" t="s">
        <v>32</v>
      </c>
      <c r="E296" s="8">
        <f t="shared" si="41"/>
        <v>45088</v>
      </c>
      <c r="F296" s="9">
        <v>0</v>
      </c>
      <c r="G296" s="84">
        <v>85</v>
      </c>
      <c r="H296" s="11">
        <v>12</v>
      </c>
      <c r="I296" s="12">
        <v>7</v>
      </c>
      <c r="J296" s="12">
        <v>10</v>
      </c>
      <c r="K296" s="12">
        <v>86</v>
      </c>
      <c r="L296" s="12">
        <v>0</v>
      </c>
      <c r="M296" s="12">
        <v>3</v>
      </c>
      <c r="N296" s="12">
        <v>0</v>
      </c>
      <c r="O296" s="51">
        <v>2</v>
      </c>
      <c r="P296" s="55">
        <v>39</v>
      </c>
      <c r="Q296" s="13">
        <v>3</v>
      </c>
      <c r="R296" s="11">
        <v>0</v>
      </c>
      <c r="S296" s="13">
        <v>1</v>
      </c>
      <c r="T296" s="14">
        <v>0</v>
      </c>
      <c r="U296" s="15">
        <v>0</v>
      </c>
      <c r="V296" s="15">
        <v>0</v>
      </c>
      <c r="W296" s="16">
        <v>0</v>
      </c>
      <c r="X296" s="17">
        <v>0</v>
      </c>
      <c r="Y296" s="134"/>
    </row>
    <row r="297" spans="1:25" ht="14.5" outlineLevel="1" thickBot="1">
      <c r="A297" s="102" t="s">
        <v>132</v>
      </c>
      <c r="B297" s="18" t="s">
        <v>6</v>
      </c>
      <c r="C297" s="19">
        <f t="shared" si="40"/>
        <v>45089</v>
      </c>
      <c r="D297" s="20" t="s">
        <v>32</v>
      </c>
      <c r="E297" s="21">
        <f t="shared" si="41"/>
        <v>45095</v>
      </c>
      <c r="F297" s="22">
        <v>3</v>
      </c>
      <c r="G297" s="85">
        <v>91</v>
      </c>
      <c r="H297" s="24">
        <v>22</v>
      </c>
      <c r="I297" s="25">
        <v>6</v>
      </c>
      <c r="J297" s="25">
        <v>5</v>
      </c>
      <c r="K297" s="25">
        <v>62</v>
      </c>
      <c r="L297" s="25">
        <v>0</v>
      </c>
      <c r="M297" s="25">
        <v>1</v>
      </c>
      <c r="N297" s="25">
        <v>0</v>
      </c>
      <c r="O297" s="53">
        <v>1</v>
      </c>
      <c r="P297" s="56">
        <v>45</v>
      </c>
      <c r="Q297" s="27">
        <v>1</v>
      </c>
      <c r="R297" s="24">
        <v>0</v>
      </c>
      <c r="S297" s="27">
        <v>1</v>
      </c>
      <c r="T297" s="28">
        <v>0</v>
      </c>
      <c r="U297" s="29">
        <v>1</v>
      </c>
      <c r="V297" s="29">
        <v>0</v>
      </c>
      <c r="W297" s="30">
        <v>0</v>
      </c>
      <c r="X297" s="31">
        <v>0</v>
      </c>
      <c r="Y297" s="134"/>
    </row>
    <row r="298" spans="1:25" ht="14.5" outlineLevel="1" thickBot="1">
      <c r="A298" s="102" t="s">
        <v>132</v>
      </c>
      <c r="B298" s="5" t="s">
        <v>56</v>
      </c>
      <c r="C298" s="6">
        <f t="shared" si="40"/>
        <v>45096</v>
      </c>
      <c r="D298" s="7" t="s">
        <v>32</v>
      </c>
      <c r="E298" s="8">
        <f t="shared" si="41"/>
        <v>45102</v>
      </c>
      <c r="F298" s="9">
        <v>2</v>
      </c>
      <c r="G298" s="84">
        <v>81</v>
      </c>
      <c r="H298" s="11">
        <v>18</v>
      </c>
      <c r="I298" s="12">
        <v>3</v>
      </c>
      <c r="J298" s="12">
        <v>5</v>
      </c>
      <c r="K298" s="12">
        <v>64</v>
      </c>
      <c r="L298" s="12">
        <v>1</v>
      </c>
      <c r="M298" s="12">
        <v>8</v>
      </c>
      <c r="N298" s="12">
        <v>1</v>
      </c>
      <c r="O298" s="51">
        <v>2</v>
      </c>
      <c r="P298" s="55">
        <v>60</v>
      </c>
      <c r="Q298" s="13">
        <v>0</v>
      </c>
      <c r="R298" s="11">
        <v>0</v>
      </c>
      <c r="S298" s="13">
        <v>4</v>
      </c>
      <c r="T298" s="14">
        <v>0</v>
      </c>
      <c r="U298" s="15">
        <v>0</v>
      </c>
      <c r="V298" s="15">
        <v>0</v>
      </c>
      <c r="W298" s="16">
        <v>0</v>
      </c>
      <c r="X298" s="17">
        <v>0</v>
      </c>
      <c r="Y298" s="134"/>
    </row>
    <row r="299" spans="1:25" ht="14.5" outlineLevel="1" thickBot="1">
      <c r="A299" s="102" t="s">
        <v>132</v>
      </c>
      <c r="B299" s="18" t="s">
        <v>44</v>
      </c>
      <c r="C299" s="19">
        <f t="shared" ref="C299:C308" si="42">E298+1</f>
        <v>45103</v>
      </c>
      <c r="D299" s="20" t="s">
        <v>32</v>
      </c>
      <c r="E299" s="21">
        <f t="shared" ref="E299:E308" si="43">E298+7</f>
        <v>45109</v>
      </c>
      <c r="F299" s="22">
        <v>4</v>
      </c>
      <c r="G299" s="85">
        <v>100</v>
      </c>
      <c r="H299" s="24">
        <v>36</v>
      </c>
      <c r="I299" s="25">
        <v>4</v>
      </c>
      <c r="J299" s="25">
        <v>4</v>
      </c>
      <c r="K299" s="25">
        <v>52</v>
      </c>
      <c r="L299" s="25">
        <v>0</v>
      </c>
      <c r="M299" s="25">
        <v>7</v>
      </c>
      <c r="N299" s="25">
        <v>0</v>
      </c>
      <c r="O299" s="53">
        <v>2</v>
      </c>
      <c r="P299" s="56">
        <v>42</v>
      </c>
      <c r="Q299" s="27">
        <v>1</v>
      </c>
      <c r="R299" s="24">
        <v>0</v>
      </c>
      <c r="S299" s="27">
        <v>1</v>
      </c>
      <c r="T299" s="28">
        <v>0</v>
      </c>
      <c r="U299" s="29">
        <v>0</v>
      </c>
      <c r="V299" s="29">
        <v>0</v>
      </c>
      <c r="W299" s="30">
        <v>0</v>
      </c>
      <c r="X299" s="31">
        <v>0</v>
      </c>
      <c r="Y299" s="134"/>
    </row>
    <row r="300" spans="1:25" ht="14.5" outlineLevel="1" thickBot="1">
      <c r="A300" s="102" t="s">
        <v>132</v>
      </c>
      <c r="B300" s="5" t="s">
        <v>29</v>
      </c>
      <c r="C300" s="6">
        <f t="shared" si="42"/>
        <v>45110</v>
      </c>
      <c r="D300" s="7" t="s">
        <v>32</v>
      </c>
      <c r="E300" s="8">
        <f t="shared" si="43"/>
        <v>45116</v>
      </c>
      <c r="F300" s="9">
        <v>5</v>
      </c>
      <c r="G300" s="84">
        <v>147</v>
      </c>
      <c r="H300" s="11">
        <v>47</v>
      </c>
      <c r="I300" s="12">
        <v>0</v>
      </c>
      <c r="J300" s="12">
        <v>3</v>
      </c>
      <c r="K300" s="12">
        <v>71</v>
      </c>
      <c r="L300" s="12">
        <v>4</v>
      </c>
      <c r="M300" s="12">
        <v>10</v>
      </c>
      <c r="N300" s="12">
        <v>0</v>
      </c>
      <c r="O300" s="51">
        <v>1</v>
      </c>
      <c r="P300" s="55">
        <v>76</v>
      </c>
      <c r="Q300" s="13">
        <v>1</v>
      </c>
      <c r="R300" s="11">
        <v>0</v>
      </c>
      <c r="S300" s="13">
        <v>0</v>
      </c>
      <c r="T300" s="14">
        <v>0</v>
      </c>
      <c r="U300" s="15">
        <v>0</v>
      </c>
      <c r="V300" s="15">
        <v>0</v>
      </c>
      <c r="W300" s="16">
        <v>0</v>
      </c>
      <c r="X300" s="17">
        <v>0</v>
      </c>
      <c r="Y300" s="134"/>
    </row>
    <row r="301" spans="1:25" ht="14.5" outlineLevel="1" thickBot="1">
      <c r="A301" s="102" t="s">
        <v>132</v>
      </c>
      <c r="B301" s="18" t="s">
        <v>34</v>
      </c>
      <c r="C301" s="19">
        <f t="shared" si="42"/>
        <v>45117</v>
      </c>
      <c r="D301" s="20" t="s">
        <v>32</v>
      </c>
      <c r="E301" s="21">
        <f t="shared" si="43"/>
        <v>45123</v>
      </c>
      <c r="F301" s="22">
        <v>4</v>
      </c>
      <c r="G301" s="85">
        <v>165</v>
      </c>
      <c r="H301" s="24">
        <v>34</v>
      </c>
      <c r="I301" s="25">
        <v>2</v>
      </c>
      <c r="J301" s="25">
        <v>2</v>
      </c>
      <c r="K301" s="25">
        <v>48</v>
      </c>
      <c r="L301" s="26">
        <v>3</v>
      </c>
      <c r="M301" s="25">
        <v>9</v>
      </c>
      <c r="N301" s="25">
        <v>0</v>
      </c>
      <c r="O301" s="53">
        <v>1</v>
      </c>
      <c r="P301" s="56">
        <v>47</v>
      </c>
      <c r="Q301" s="27">
        <v>1</v>
      </c>
      <c r="R301" s="24">
        <v>2</v>
      </c>
      <c r="S301" s="27">
        <v>0</v>
      </c>
      <c r="T301" s="28">
        <v>0</v>
      </c>
      <c r="U301" s="29">
        <v>0</v>
      </c>
      <c r="V301" s="29">
        <v>0</v>
      </c>
      <c r="W301" s="30">
        <v>0</v>
      </c>
      <c r="X301" s="31">
        <v>0</v>
      </c>
      <c r="Y301" s="134"/>
    </row>
    <row r="302" spans="1:25" ht="14.5" outlineLevel="1" thickBot="1">
      <c r="A302" s="102" t="s">
        <v>132</v>
      </c>
      <c r="B302" s="5" t="s">
        <v>3</v>
      </c>
      <c r="C302" s="6">
        <f t="shared" si="42"/>
        <v>45124</v>
      </c>
      <c r="D302" s="7" t="s">
        <v>32</v>
      </c>
      <c r="E302" s="8">
        <f t="shared" si="43"/>
        <v>45130</v>
      </c>
      <c r="F302" s="9">
        <v>11</v>
      </c>
      <c r="G302" s="84">
        <v>230</v>
      </c>
      <c r="H302" s="11">
        <v>28</v>
      </c>
      <c r="I302" s="12">
        <v>2</v>
      </c>
      <c r="J302" s="12">
        <v>2</v>
      </c>
      <c r="K302" s="12">
        <v>41</v>
      </c>
      <c r="L302" s="12">
        <v>0</v>
      </c>
      <c r="M302" s="12">
        <v>9</v>
      </c>
      <c r="N302" s="12">
        <v>0</v>
      </c>
      <c r="O302" s="51">
        <v>2</v>
      </c>
      <c r="P302" s="55">
        <v>40</v>
      </c>
      <c r="Q302" s="13">
        <v>0</v>
      </c>
      <c r="R302" s="11">
        <v>0</v>
      </c>
      <c r="S302" s="13">
        <v>3</v>
      </c>
      <c r="T302" s="14">
        <v>0</v>
      </c>
      <c r="U302" s="15">
        <v>0</v>
      </c>
      <c r="V302" s="15">
        <v>0</v>
      </c>
      <c r="W302" s="16">
        <v>0</v>
      </c>
      <c r="X302" s="17">
        <v>0</v>
      </c>
      <c r="Y302" s="134"/>
    </row>
    <row r="303" spans="1:25" ht="14.5" outlineLevel="1" thickBot="1">
      <c r="A303" s="102" t="s">
        <v>132</v>
      </c>
      <c r="B303" s="18" t="s">
        <v>57</v>
      </c>
      <c r="C303" s="19">
        <f t="shared" si="42"/>
        <v>45131</v>
      </c>
      <c r="D303" s="20" t="s">
        <v>32</v>
      </c>
      <c r="E303" s="21">
        <f t="shared" si="43"/>
        <v>45137</v>
      </c>
      <c r="F303" s="22">
        <v>11</v>
      </c>
      <c r="G303" s="85">
        <v>292</v>
      </c>
      <c r="H303" s="24">
        <v>25</v>
      </c>
      <c r="I303" s="25">
        <v>0</v>
      </c>
      <c r="J303" s="25">
        <v>4</v>
      </c>
      <c r="K303" s="25">
        <v>38</v>
      </c>
      <c r="L303" s="25">
        <v>0</v>
      </c>
      <c r="M303" s="25">
        <v>9</v>
      </c>
      <c r="N303" s="25">
        <v>0</v>
      </c>
      <c r="O303" s="53">
        <v>4</v>
      </c>
      <c r="P303" s="56">
        <v>39</v>
      </c>
      <c r="Q303" s="27">
        <v>0</v>
      </c>
      <c r="R303" s="24">
        <v>2</v>
      </c>
      <c r="S303" s="27">
        <v>2</v>
      </c>
      <c r="T303" s="28">
        <v>0</v>
      </c>
      <c r="U303" s="29">
        <v>0</v>
      </c>
      <c r="V303" s="29">
        <v>0</v>
      </c>
      <c r="W303" s="30">
        <v>0</v>
      </c>
      <c r="X303" s="31">
        <v>0</v>
      </c>
      <c r="Y303" s="134"/>
    </row>
    <row r="304" spans="1:25" ht="14.5" outlineLevel="1" thickBot="1">
      <c r="A304" s="102" t="s">
        <v>132</v>
      </c>
      <c r="B304" s="5" t="s">
        <v>58</v>
      </c>
      <c r="C304" s="6">
        <f t="shared" si="42"/>
        <v>45138</v>
      </c>
      <c r="D304" s="7" t="s">
        <v>32</v>
      </c>
      <c r="E304" s="8">
        <f t="shared" si="43"/>
        <v>45144</v>
      </c>
      <c r="F304" s="9">
        <v>5</v>
      </c>
      <c r="G304" s="84">
        <v>292</v>
      </c>
      <c r="H304" s="11">
        <v>16</v>
      </c>
      <c r="I304" s="12">
        <v>3</v>
      </c>
      <c r="J304" s="12">
        <v>2</v>
      </c>
      <c r="K304" s="12">
        <v>54</v>
      </c>
      <c r="L304" s="12">
        <v>0</v>
      </c>
      <c r="M304" s="12">
        <v>17</v>
      </c>
      <c r="N304" s="12">
        <v>0</v>
      </c>
      <c r="O304" s="51">
        <v>2</v>
      </c>
      <c r="P304" s="55">
        <v>44</v>
      </c>
      <c r="Q304" s="13">
        <v>0</v>
      </c>
      <c r="R304" s="11">
        <v>0</v>
      </c>
      <c r="S304" s="13">
        <v>0</v>
      </c>
      <c r="T304" s="14">
        <v>0</v>
      </c>
      <c r="U304" s="15">
        <v>0</v>
      </c>
      <c r="V304" s="15">
        <v>0</v>
      </c>
      <c r="W304" s="16">
        <v>0</v>
      </c>
      <c r="X304" s="17">
        <v>0</v>
      </c>
      <c r="Y304" s="134"/>
    </row>
    <row r="305" spans="1:25" ht="14.5" outlineLevel="1" thickBot="1">
      <c r="A305" s="102" t="s">
        <v>132</v>
      </c>
      <c r="B305" s="18" t="s">
        <v>37</v>
      </c>
      <c r="C305" s="19">
        <f t="shared" si="42"/>
        <v>45145</v>
      </c>
      <c r="D305" s="20" t="s">
        <v>32</v>
      </c>
      <c r="E305" s="21">
        <f t="shared" si="43"/>
        <v>45151</v>
      </c>
      <c r="F305" s="22">
        <v>4</v>
      </c>
      <c r="G305" s="85">
        <v>247</v>
      </c>
      <c r="H305" s="24">
        <v>7</v>
      </c>
      <c r="I305" s="25">
        <v>3</v>
      </c>
      <c r="J305" s="25">
        <v>0</v>
      </c>
      <c r="K305" s="25">
        <v>65</v>
      </c>
      <c r="L305" s="25">
        <v>0</v>
      </c>
      <c r="M305" s="25">
        <v>9</v>
      </c>
      <c r="N305" s="25">
        <v>0</v>
      </c>
      <c r="O305" s="53">
        <v>2</v>
      </c>
      <c r="P305" s="56">
        <v>22</v>
      </c>
      <c r="Q305" s="27">
        <v>0</v>
      </c>
      <c r="R305" s="24">
        <v>0</v>
      </c>
      <c r="S305" s="27">
        <v>0</v>
      </c>
      <c r="T305" s="28">
        <v>0</v>
      </c>
      <c r="U305" s="29">
        <v>0</v>
      </c>
      <c r="V305" s="29">
        <v>0</v>
      </c>
      <c r="W305" s="30">
        <v>0</v>
      </c>
      <c r="X305" s="31">
        <v>0</v>
      </c>
      <c r="Y305" s="134"/>
    </row>
    <row r="306" spans="1:25" ht="14.5" outlineLevel="1" thickBot="1">
      <c r="A306" s="102" t="s">
        <v>132</v>
      </c>
      <c r="B306" s="5" t="s">
        <v>35</v>
      </c>
      <c r="C306" s="6">
        <f t="shared" si="42"/>
        <v>45152</v>
      </c>
      <c r="D306" s="7" t="s">
        <v>32</v>
      </c>
      <c r="E306" s="8">
        <f t="shared" si="43"/>
        <v>45158</v>
      </c>
      <c r="F306" s="9">
        <v>22</v>
      </c>
      <c r="G306" s="84">
        <v>359</v>
      </c>
      <c r="H306" s="11">
        <v>10</v>
      </c>
      <c r="I306" s="12">
        <v>3</v>
      </c>
      <c r="J306" s="12">
        <v>8</v>
      </c>
      <c r="K306" s="12">
        <v>40</v>
      </c>
      <c r="L306" s="12">
        <v>1</v>
      </c>
      <c r="M306" s="12">
        <v>6</v>
      </c>
      <c r="N306" s="12">
        <v>0</v>
      </c>
      <c r="O306" s="51">
        <v>5</v>
      </c>
      <c r="P306" s="55">
        <v>5</v>
      </c>
      <c r="Q306" s="13">
        <v>1</v>
      </c>
      <c r="R306" s="11">
        <v>0</v>
      </c>
      <c r="S306" s="13">
        <v>3</v>
      </c>
      <c r="T306" s="14">
        <v>0</v>
      </c>
      <c r="U306" s="15">
        <v>0</v>
      </c>
      <c r="V306" s="15">
        <v>0</v>
      </c>
      <c r="W306" s="16">
        <v>0</v>
      </c>
      <c r="X306" s="17">
        <v>0</v>
      </c>
      <c r="Y306" s="134"/>
    </row>
    <row r="307" spans="1:25" ht="14.5" outlineLevel="1" thickBot="1">
      <c r="A307" s="102" t="s">
        <v>132</v>
      </c>
      <c r="B307" s="18" t="s">
        <v>59</v>
      </c>
      <c r="C307" s="19">
        <f t="shared" si="42"/>
        <v>45159</v>
      </c>
      <c r="D307" s="20" t="s">
        <v>32</v>
      </c>
      <c r="E307" s="21">
        <f t="shared" si="43"/>
        <v>45165</v>
      </c>
      <c r="F307" s="22">
        <v>7</v>
      </c>
      <c r="G307" s="85">
        <v>354</v>
      </c>
      <c r="H307" s="24">
        <v>1</v>
      </c>
      <c r="I307" s="25">
        <v>0</v>
      </c>
      <c r="J307" s="25">
        <v>12</v>
      </c>
      <c r="K307" s="25">
        <v>49</v>
      </c>
      <c r="L307" s="25">
        <v>0</v>
      </c>
      <c r="M307" s="25">
        <v>8</v>
      </c>
      <c r="N307" s="25">
        <v>0</v>
      </c>
      <c r="O307" s="53">
        <v>2</v>
      </c>
      <c r="P307" s="56">
        <v>2</v>
      </c>
      <c r="Q307" s="27">
        <v>3</v>
      </c>
      <c r="R307" s="24">
        <v>0</v>
      </c>
      <c r="S307" s="27">
        <v>1</v>
      </c>
      <c r="T307" s="28">
        <v>0</v>
      </c>
      <c r="U307" s="29">
        <v>0</v>
      </c>
      <c r="V307" s="29">
        <v>0</v>
      </c>
      <c r="W307" s="30">
        <v>0</v>
      </c>
      <c r="X307" s="31">
        <v>0</v>
      </c>
      <c r="Y307" s="134"/>
    </row>
    <row r="308" spans="1:25" ht="14.5" outlineLevel="1" thickBot="1">
      <c r="A308" s="102" t="s">
        <v>132</v>
      </c>
      <c r="B308" s="5" t="s">
        <v>30</v>
      </c>
      <c r="C308" s="6">
        <f t="shared" si="42"/>
        <v>45166</v>
      </c>
      <c r="D308" s="7" t="s">
        <v>32</v>
      </c>
      <c r="E308" s="8">
        <f t="shared" si="43"/>
        <v>45172</v>
      </c>
      <c r="F308" s="9">
        <v>24</v>
      </c>
      <c r="G308" s="84">
        <v>370</v>
      </c>
      <c r="H308" s="11">
        <v>4</v>
      </c>
      <c r="I308" s="12">
        <v>3</v>
      </c>
      <c r="J308" s="12">
        <v>13</v>
      </c>
      <c r="K308" s="12">
        <v>60</v>
      </c>
      <c r="L308" s="12">
        <v>0</v>
      </c>
      <c r="M308" s="12">
        <v>13</v>
      </c>
      <c r="N308" s="12">
        <v>1</v>
      </c>
      <c r="O308" s="51">
        <v>7</v>
      </c>
      <c r="P308" s="55">
        <v>7</v>
      </c>
      <c r="Q308" s="13">
        <v>1</v>
      </c>
      <c r="R308" s="11">
        <v>0</v>
      </c>
      <c r="S308" s="13">
        <v>2</v>
      </c>
      <c r="T308" s="14">
        <v>0</v>
      </c>
      <c r="U308" s="15">
        <v>1</v>
      </c>
      <c r="V308" s="15">
        <v>0</v>
      </c>
      <c r="W308" s="16">
        <v>0</v>
      </c>
      <c r="X308" s="17">
        <v>0</v>
      </c>
      <c r="Y308" s="134"/>
    </row>
    <row r="309" spans="1:25" ht="14.5" outlineLevel="1" thickBot="1">
      <c r="A309" s="102" t="s">
        <v>132</v>
      </c>
      <c r="B309" s="18" t="s">
        <v>13</v>
      </c>
      <c r="C309" s="19">
        <f t="shared" ref="C309:C320" si="44">E308+1</f>
        <v>45173</v>
      </c>
      <c r="D309" s="20" t="s">
        <v>32</v>
      </c>
      <c r="E309" s="21">
        <f t="shared" ref="E309:E320" si="45">E308+7</f>
        <v>45179</v>
      </c>
      <c r="F309" s="22">
        <v>39</v>
      </c>
      <c r="G309" s="85">
        <v>332</v>
      </c>
      <c r="H309" s="24">
        <v>4</v>
      </c>
      <c r="I309" s="25">
        <v>6</v>
      </c>
      <c r="J309" s="25">
        <v>19</v>
      </c>
      <c r="K309" s="25">
        <v>46</v>
      </c>
      <c r="L309" s="25">
        <v>0</v>
      </c>
      <c r="M309" s="25">
        <v>5</v>
      </c>
      <c r="N309" s="25">
        <v>0</v>
      </c>
      <c r="O309" s="53">
        <v>3</v>
      </c>
      <c r="P309" s="56">
        <v>8</v>
      </c>
      <c r="Q309" s="27">
        <v>0</v>
      </c>
      <c r="R309" s="24">
        <v>0</v>
      </c>
      <c r="S309" s="27">
        <v>0</v>
      </c>
      <c r="T309" s="28">
        <v>0</v>
      </c>
      <c r="U309" s="29">
        <v>0</v>
      </c>
      <c r="V309" s="29">
        <v>0</v>
      </c>
      <c r="W309" s="30">
        <v>0</v>
      </c>
      <c r="X309" s="31">
        <v>0</v>
      </c>
      <c r="Y309" s="134"/>
    </row>
    <row r="310" spans="1:25" ht="14.5" outlineLevel="1" thickBot="1">
      <c r="A310" s="102" t="s">
        <v>132</v>
      </c>
      <c r="B310" s="5" t="s">
        <v>55</v>
      </c>
      <c r="C310" s="6">
        <f t="shared" si="44"/>
        <v>45180</v>
      </c>
      <c r="D310" s="7" t="s">
        <v>32</v>
      </c>
      <c r="E310" s="8">
        <f t="shared" si="45"/>
        <v>45186</v>
      </c>
      <c r="F310" s="9">
        <v>53</v>
      </c>
      <c r="G310" s="84">
        <v>305</v>
      </c>
      <c r="H310" s="11">
        <v>1</v>
      </c>
      <c r="I310" s="12">
        <v>9</v>
      </c>
      <c r="J310" s="12">
        <v>16</v>
      </c>
      <c r="K310" s="12">
        <v>43</v>
      </c>
      <c r="L310" s="12">
        <v>0</v>
      </c>
      <c r="M310" s="12">
        <v>7</v>
      </c>
      <c r="N310" s="12">
        <v>0</v>
      </c>
      <c r="O310" s="51">
        <v>2</v>
      </c>
      <c r="P310" s="55">
        <v>7</v>
      </c>
      <c r="Q310" s="13">
        <v>0</v>
      </c>
      <c r="R310" s="11">
        <v>0</v>
      </c>
      <c r="S310" s="13">
        <v>3</v>
      </c>
      <c r="T310" s="14">
        <v>0</v>
      </c>
      <c r="U310" s="15">
        <v>0</v>
      </c>
      <c r="V310" s="15">
        <v>0</v>
      </c>
      <c r="W310" s="16">
        <v>0</v>
      </c>
      <c r="X310" s="17">
        <v>0</v>
      </c>
      <c r="Y310" s="134"/>
    </row>
    <row r="311" spans="1:25" ht="14.5" outlineLevel="1" thickBot="1">
      <c r="A311" s="102" t="s">
        <v>132</v>
      </c>
      <c r="B311" s="18" t="s">
        <v>31</v>
      </c>
      <c r="C311" s="19">
        <f t="shared" si="44"/>
        <v>45187</v>
      </c>
      <c r="D311" s="20" t="s">
        <v>32</v>
      </c>
      <c r="E311" s="21">
        <f t="shared" si="45"/>
        <v>45193</v>
      </c>
      <c r="F311" s="22">
        <v>46</v>
      </c>
      <c r="G311" s="85">
        <v>167</v>
      </c>
      <c r="H311" s="24">
        <v>2</v>
      </c>
      <c r="I311" s="25">
        <v>6</v>
      </c>
      <c r="J311" s="25">
        <v>15</v>
      </c>
      <c r="K311" s="25">
        <v>42</v>
      </c>
      <c r="L311" s="25">
        <v>1</v>
      </c>
      <c r="M311" s="25">
        <v>11</v>
      </c>
      <c r="N311" s="25">
        <v>0</v>
      </c>
      <c r="O311" s="53">
        <v>0</v>
      </c>
      <c r="P311" s="56">
        <v>6</v>
      </c>
      <c r="Q311" s="27">
        <v>0</v>
      </c>
      <c r="R311" s="24">
        <v>0</v>
      </c>
      <c r="S311" s="27">
        <v>1</v>
      </c>
      <c r="T311" s="28">
        <v>0</v>
      </c>
      <c r="U311" s="29">
        <v>0</v>
      </c>
      <c r="V311" s="29">
        <v>0</v>
      </c>
      <c r="W311" s="30">
        <v>0</v>
      </c>
      <c r="X311" s="31">
        <v>0</v>
      </c>
      <c r="Y311" s="134"/>
    </row>
    <row r="312" spans="1:25" ht="14.5" outlineLevel="1" thickBot="1">
      <c r="A312" s="102" t="s">
        <v>132</v>
      </c>
      <c r="B312" s="5" t="s">
        <v>60</v>
      </c>
      <c r="C312" s="6">
        <f t="shared" si="44"/>
        <v>45194</v>
      </c>
      <c r="D312" s="7" t="s">
        <v>32</v>
      </c>
      <c r="E312" s="8">
        <f t="shared" si="45"/>
        <v>45200</v>
      </c>
      <c r="F312" s="9">
        <v>26</v>
      </c>
      <c r="G312" s="84">
        <v>153</v>
      </c>
      <c r="H312" s="11">
        <v>1</v>
      </c>
      <c r="I312" s="12">
        <v>3</v>
      </c>
      <c r="J312" s="12">
        <v>18</v>
      </c>
      <c r="K312" s="12">
        <v>52</v>
      </c>
      <c r="L312" s="12">
        <v>0</v>
      </c>
      <c r="M312" s="12">
        <v>8</v>
      </c>
      <c r="N312" s="12">
        <v>0</v>
      </c>
      <c r="O312" s="51">
        <v>3</v>
      </c>
      <c r="P312" s="55">
        <v>4</v>
      </c>
      <c r="Q312" s="13">
        <v>0</v>
      </c>
      <c r="R312" s="11">
        <v>0</v>
      </c>
      <c r="S312" s="13">
        <v>2</v>
      </c>
      <c r="T312" s="14">
        <v>0</v>
      </c>
      <c r="U312" s="15">
        <v>0</v>
      </c>
      <c r="V312" s="15">
        <v>0</v>
      </c>
      <c r="W312" s="15">
        <v>0</v>
      </c>
      <c r="X312" s="17">
        <v>0</v>
      </c>
      <c r="Y312" s="134"/>
    </row>
    <row r="313" spans="1:25" ht="14.5" outlineLevel="1" thickBot="1">
      <c r="A313" s="102" t="s">
        <v>132</v>
      </c>
      <c r="B313" s="18" t="s">
        <v>61</v>
      </c>
      <c r="C313" s="19">
        <f t="shared" si="44"/>
        <v>45201</v>
      </c>
      <c r="D313" s="20" t="s">
        <v>32</v>
      </c>
      <c r="E313" s="21">
        <f t="shared" si="45"/>
        <v>45207</v>
      </c>
      <c r="F313" s="22">
        <v>19</v>
      </c>
      <c r="G313" s="85">
        <v>107</v>
      </c>
      <c r="H313" s="24">
        <v>0</v>
      </c>
      <c r="I313" s="25">
        <v>10</v>
      </c>
      <c r="J313" s="25">
        <v>20</v>
      </c>
      <c r="K313" s="25">
        <v>30</v>
      </c>
      <c r="L313" s="25">
        <v>1</v>
      </c>
      <c r="M313" s="25">
        <v>8</v>
      </c>
      <c r="N313" s="25">
        <v>1</v>
      </c>
      <c r="O313" s="53">
        <v>0</v>
      </c>
      <c r="P313" s="56">
        <v>2</v>
      </c>
      <c r="Q313" s="27">
        <v>0</v>
      </c>
      <c r="R313" s="24">
        <v>2</v>
      </c>
      <c r="S313" s="27">
        <v>8</v>
      </c>
      <c r="T313" s="28">
        <v>0</v>
      </c>
      <c r="U313" s="29">
        <v>0</v>
      </c>
      <c r="V313" s="29">
        <v>0</v>
      </c>
      <c r="W313" s="30">
        <v>0</v>
      </c>
      <c r="X313" s="31">
        <v>0</v>
      </c>
      <c r="Y313" s="134"/>
    </row>
    <row r="314" spans="1:25" ht="14.5" outlineLevel="1" thickBot="1">
      <c r="A314" s="102" t="s">
        <v>132</v>
      </c>
      <c r="B314" s="5" t="s">
        <v>62</v>
      </c>
      <c r="C314" s="6">
        <f t="shared" si="44"/>
        <v>45208</v>
      </c>
      <c r="D314" s="7" t="s">
        <v>32</v>
      </c>
      <c r="E314" s="8">
        <f t="shared" si="45"/>
        <v>45214</v>
      </c>
      <c r="F314" s="9">
        <v>37</v>
      </c>
      <c r="G314" s="84">
        <v>68</v>
      </c>
      <c r="H314" s="11">
        <v>0</v>
      </c>
      <c r="I314" s="12">
        <v>20</v>
      </c>
      <c r="J314" s="12">
        <v>30</v>
      </c>
      <c r="K314" s="12">
        <v>38</v>
      </c>
      <c r="L314" s="12">
        <v>1</v>
      </c>
      <c r="M314" s="12">
        <v>10</v>
      </c>
      <c r="N314" s="12">
        <v>1</v>
      </c>
      <c r="O314" s="51">
        <v>1</v>
      </c>
      <c r="P314" s="55">
        <v>1</v>
      </c>
      <c r="Q314" s="13">
        <v>0</v>
      </c>
      <c r="R314" s="11">
        <v>0</v>
      </c>
      <c r="S314" s="13">
        <v>3</v>
      </c>
      <c r="T314" s="14">
        <v>0</v>
      </c>
      <c r="U314" s="15">
        <v>0</v>
      </c>
      <c r="V314" s="15">
        <v>0</v>
      </c>
      <c r="W314" s="15">
        <v>0</v>
      </c>
      <c r="X314" s="17">
        <v>0</v>
      </c>
      <c r="Y314" s="134"/>
    </row>
    <row r="315" spans="1:25" ht="14.5" outlineLevel="1" thickBot="1">
      <c r="A315" s="102" t="s">
        <v>132</v>
      </c>
      <c r="B315" s="18" t="s">
        <v>17</v>
      </c>
      <c r="C315" s="19">
        <f t="shared" si="44"/>
        <v>45215</v>
      </c>
      <c r="D315" s="20" t="s">
        <v>32</v>
      </c>
      <c r="E315" s="21">
        <f t="shared" si="45"/>
        <v>45221</v>
      </c>
      <c r="F315" s="22">
        <v>80</v>
      </c>
      <c r="G315" s="85">
        <v>55</v>
      </c>
      <c r="H315" s="24">
        <v>0</v>
      </c>
      <c r="I315" s="25">
        <v>16</v>
      </c>
      <c r="J315" s="25">
        <v>28</v>
      </c>
      <c r="K315" s="25">
        <v>43</v>
      </c>
      <c r="L315" s="25">
        <v>0</v>
      </c>
      <c r="M315" s="25">
        <v>6</v>
      </c>
      <c r="N315" s="25">
        <v>0</v>
      </c>
      <c r="O315" s="53">
        <v>3</v>
      </c>
      <c r="P315" s="56">
        <v>1</v>
      </c>
      <c r="Q315" s="27">
        <v>1</v>
      </c>
      <c r="R315" s="24">
        <v>0</v>
      </c>
      <c r="S315" s="27">
        <v>3</v>
      </c>
      <c r="T315" s="28">
        <v>0</v>
      </c>
      <c r="U315" s="29">
        <v>0</v>
      </c>
      <c r="V315" s="29">
        <v>0</v>
      </c>
      <c r="W315" s="30">
        <v>0</v>
      </c>
      <c r="X315" s="31">
        <v>0</v>
      </c>
      <c r="Y315" s="134"/>
    </row>
    <row r="316" spans="1:25" ht="14.5" outlineLevel="1" thickBot="1">
      <c r="A316" s="102" t="s">
        <v>132</v>
      </c>
      <c r="B316" s="5" t="s">
        <v>63</v>
      </c>
      <c r="C316" s="6">
        <f t="shared" si="44"/>
        <v>45222</v>
      </c>
      <c r="D316" s="7" t="s">
        <v>32</v>
      </c>
      <c r="E316" s="8">
        <f t="shared" si="45"/>
        <v>45228</v>
      </c>
      <c r="F316" s="9">
        <v>162</v>
      </c>
      <c r="G316" s="84">
        <v>57</v>
      </c>
      <c r="H316" s="11">
        <v>0</v>
      </c>
      <c r="I316" s="12">
        <v>20</v>
      </c>
      <c r="J316" s="12">
        <v>31</v>
      </c>
      <c r="K316" s="12">
        <v>52</v>
      </c>
      <c r="L316" s="12">
        <v>0</v>
      </c>
      <c r="M316" s="12">
        <v>6</v>
      </c>
      <c r="N316" s="12">
        <v>1</v>
      </c>
      <c r="O316" s="51">
        <v>2</v>
      </c>
      <c r="P316" s="55">
        <v>0</v>
      </c>
      <c r="Q316" s="13">
        <v>0</v>
      </c>
      <c r="R316" s="11">
        <v>1</v>
      </c>
      <c r="S316" s="13">
        <v>4</v>
      </c>
      <c r="T316" s="14">
        <v>0</v>
      </c>
      <c r="U316" s="15">
        <v>0</v>
      </c>
      <c r="V316" s="15">
        <v>0</v>
      </c>
      <c r="W316" s="15">
        <v>0</v>
      </c>
      <c r="X316" s="17">
        <v>0</v>
      </c>
      <c r="Y316" s="134"/>
    </row>
    <row r="317" spans="1:25" ht="14.5" outlineLevel="1" thickBot="1">
      <c r="A317" s="102" t="s">
        <v>132</v>
      </c>
      <c r="B317" s="18" t="s">
        <v>64</v>
      </c>
      <c r="C317" s="19">
        <f t="shared" si="44"/>
        <v>45229</v>
      </c>
      <c r="D317" s="20" t="s">
        <v>32</v>
      </c>
      <c r="E317" s="21">
        <f t="shared" si="45"/>
        <v>45235</v>
      </c>
      <c r="F317" s="22">
        <v>237</v>
      </c>
      <c r="G317" s="85">
        <v>39</v>
      </c>
      <c r="H317" s="24">
        <v>0</v>
      </c>
      <c r="I317" s="25">
        <v>20</v>
      </c>
      <c r="J317" s="25">
        <v>36</v>
      </c>
      <c r="K317" s="25">
        <v>67</v>
      </c>
      <c r="L317" s="25">
        <v>2</v>
      </c>
      <c r="M317" s="25">
        <v>14</v>
      </c>
      <c r="N317" s="25">
        <v>0</v>
      </c>
      <c r="O317" s="53">
        <v>3</v>
      </c>
      <c r="P317" s="56">
        <v>0</v>
      </c>
      <c r="Q317" s="27">
        <v>0</v>
      </c>
      <c r="R317" s="24">
        <v>1</v>
      </c>
      <c r="S317" s="27">
        <v>5</v>
      </c>
      <c r="T317" s="28">
        <v>0</v>
      </c>
      <c r="U317" s="29">
        <v>0</v>
      </c>
      <c r="V317" s="29">
        <v>0</v>
      </c>
      <c r="W317" s="30">
        <v>0</v>
      </c>
      <c r="X317" s="31">
        <v>0</v>
      </c>
      <c r="Y317" s="134"/>
    </row>
    <row r="318" spans="1:25" ht="14.5" outlineLevel="1" thickBot="1">
      <c r="A318" s="102" t="s">
        <v>132</v>
      </c>
      <c r="B318" s="5" t="s">
        <v>65</v>
      </c>
      <c r="C318" s="6">
        <f t="shared" si="44"/>
        <v>45236</v>
      </c>
      <c r="D318" s="7" t="s">
        <v>32</v>
      </c>
      <c r="E318" s="8">
        <f t="shared" si="45"/>
        <v>45242</v>
      </c>
      <c r="F318" s="9">
        <v>239</v>
      </c>
      <c r="G318" s="84">
        <v>31</v>
      </c>
      <c r="H318" s="11">
        <v>0</v>
      </c>
      <c r="I318" s="12">
        <v>37</v>
      </c>
      <c r="J318" s="12">
        <v>45</v>
      </c>
      <c r="K318" s="12">
        <v>59</v>
      </c>
      <c r="L318" s="12">
        <v>2</v>
      </c>
      <c r="M318" s="12">
        <v>5</v>
      </c>
      <c r="N318" s="12">
        <v>0</v>
      </c>
      <c r="O318" s="51">
        <v>5</v>
      </c>
      <c r="P318" s="55">
        <v>1</v>
      </c>
      <c r="Q318" s="13">
        <v>0</v>
      </c>
      <c r="R318" s="11">
        <v>0</v>
      </c>
      <c r="S318" s="13">
        <v>5</v>
      </c>
      <c r="T318" s="14">
        <v>0</v>
      </c>
      <c r="U318" s="15">
        <v>0</v>
      </c>
      <c r="V318" s="15">
        <v>0</v>
      </c>
      <c r="W318" s="15">
        <v>0</v>
      </c>
      <c r="X318" s="17">
        <v>0</v>
      </c>
      <c r="Y318" s="134"/>
    </row>
    <row r="319" spans="1:25" ht="14.5" outlineLevel="1" thickBot="1">
      <c r="A319" s="102" t="s">
        <v>132</v>
      </c>
      <c r="B319" s="18" t="s">
        <v>66</v>
      </c>
      <c r="C319" s="19">
        <f t="shared" si="44"/>
        <v>45243</v>
      </c>
      <c r="D319" s="20" t="s">
        <v>32</v>
      </c>
      <c r="E319" s="21">
        <f t="shared" si="45"/>
        <v>45249</v>
      </c>
      <c r="F319" s="22">
        <v>386</v>
      </c>
      <c r="G319" s="85">
        <v>38</v>
      </c>
      <c r="H319" s="24">
        <v>0</v>
      </c>
      <c r="I319" s="25">
        <v>31</v>
      </c>
      <c r="J319" s="25">
        <v>86</v>
      </c>
      <c r="K319" s="25">
        <v>82</v>
      </c>
      <c r="L319" s="25">
        <v>0</v>
      </c>
      <c r="M319" s="25">
        <v>10</v>
      </c>
      <c r="N319" s="25">
        <v>1</v>
      </c>
      <c r="O319" s="53">
        <v>2</v>
      </c>
      <c r="P319" s="56">
        <v>1</v>
      </c>
      <c r="Q319" s="27">
        <v>0</v>
      </c>
      <c r="R319" s="24">
        <v>0</v>
      </c>
      <c r="S319" s="27">
        <v>2</v>
      </c>
      <c r="T319" s="28">
        <v>0</v>
      </c>
      <c r="U319" s="29">
        <v>1</v>
      </c>
      <c r="V319" s="29">
        <v>0</v>
      </c>
      <c r="W319" s="30">
        <v>0</v>
      </c>
      <c r="X319" s="31">
        <v>0</v>
      </c>
      <c r="Y319" s="134"/>
    </row>
    <row r="320" spans="1:25" ht="14.5" outlineLevel="1" thickBot="1">
      <c r="A320" s="102" t="s">
        <v>132</v>
      </c>
      <c r="B320" s="5" t="s">
        <v>67</v>
      </c>
      <c r="C320" s="6">
        <f t="shared" si="44"/>
        <v>45250</v>
      </c>
      <c r="D320" s="7" t="s">
        <v>32</v>
      </c>
      <c r="E320" s="8">
        <f t="shared" si="45"/>
        <v>45256</v>
      </c>
      <c r="F320" s="9">
        <v>549</v>
      </c>
      <c r="G320" s="84">
        <v>32</v>
      </c>
      <c r="H320" s="11">
        <v>1</v>
      </c>
      <c r="I320" s="12">
        <v>39</v>
      </c>
      <c r="J320" s="12">
        <v>56</v>
      </c>
      <c r="K320" s="12">
        <v>58</v>
      </c>
      <c r="L320" s="12">
        <v>1</v>
      </c>
      <c r="M320" s="12">
        <v>19</v>
      </c>
      <c r="N320" s="12">
        <v>0</v>
      </c>
      <c r="O320" s="51">
        <v>1</v>
      </c>
      <c r="P320" s="55">
        <v>0</v>
      </c>
      <c r="Q320" s="13">
        <v>1</v>
      </c>
      <c r="R320" s="11">
        <v>0</v>
      </c>
      <c r="S320" s="13">
        <v>9</v>
      </c>
      <c r="T320" s="14">
        <v>0</v>
      </c>
      <c r="U320" s="15">
        <v>1</v>
      </c>
      <c r="V320" s="15">
        <v>0</v>
      </c>
      <c r="W320" s="15">
        <v>0</v>
      </c>
      <c r="X320" s="17">
        <v>0</v>
      </c>
      <c r="Y320" s="134"/>
    </row>
    <row r="321" spans="1:25" ht="14.5" outlineLevel="1" thickBot="1">
      <c r="A321" s="102" t="s">
        <v>132</v>
      </c>
      <c r="B321" s="18" t="s">
        <v>68</v>
      </c>
      <c r="C321" s="19">
        <f>E320+1</f>
        <v>45257</v>
      </c>
      <c r="D321" s="20" t="s">
        <v>32</v>
      </c>
      <c r="E321" s="21">
        <f>E320+7</f>
        <v>45263</v>
      </c>
      <c r="F321" s="22">
        <v>497</v>
      </c>
      <c r="G321" s="85">
        <v>43</v>
      </c>
      <c r="H321" s="24">
        <v>1</v>
      </c>
      <c r="I321" s="25">
        <v>63</v>
      </c>
      <c r="J321" s="25">
        <v>49</v>
      </c>
      <c r="K321" s="25">
        <v>64</v>
      </c>
      <c r="L321" s="25">
        <v>1</v>
      </c>
      <c r="M321" s="25">
        <v>14</v>
      </c>
      <c r="N321" s="25">
        <v>0</v>
      </c>
      <c r="O321" s="53">
        <v>2</v>
      </c>
      <c r="P321" s="56">
        <v>0</v>
      </c>
      <c r="Q321" s="27">
        <v>0</v>
      </c>
      <c r="R321" s="24">
        <v>0</v>
      </c>
      <c r="S321" s="27">
        <v>16</v>
      </c>
      <c r="T321" s="28">
        <v>0</v>
      </c>
      <c r="U321" s="29">
        <v>0</v>
      </c>
      <c r="V321" s="29">
        <v>0</v>
      </c>
      <c r="W321" s="30">
        <v>0</v>
      </c>
      <c r="X321" s="31">
        <v>0</v>
      </c>
      <c r="Y321" s="134"/>
    </row>
    <row r="322" spans="1:25" ht="14.5" outlineLevel="1" thickBot="1">
      <c r="A322" s="102" t="s">
        <v>132</v>
      </c>
      <c r="B322" s="5" t="s">
        <v>69</v>
      </c>
      <c r="C322" s="6">
        <f>E321+1</f>
        <v>45264</v>
      </c>
      <c r="D322" s="7" t="s">
        <v>32</v>
      </c>
      <c r="E322" s="8">
        <f>E321+7</f>
        <v>45270</v>
      </c>
      <c r="F322" s="9">
        <v>685</v>
      </c>
      <c r="G322" s="84">
        <v>59</v>
      </c>
      <c r="H322" s="11">
        <v>0</v>
      </c>
      <c r="I322" s="12">
        <v>51</v>
      </c>
      <c r="J322" s="12">
        <v>56</v>
      </c>
      <c r="K322" s="12">
        <v>85</v>
      </c>
      <c r="L322" s="12">
        <v>6</v>
      </c>
      <c r="M322" s="12">
        <v>4</v>
      </c>
      <c r="N322" s="12">
        <v>2</v>
      </c>
      <c r="O322" s="51">
        <v>0</v>
      </c>
      <c r="P322" s="55">
        <v>0</v>
      </c>
      <c r="Q322" s="13">
        <v>0</v>
      </c>
      <c r="R322" s="11">
        <v>0</v>
      </c>
      <c r="S322" s="13">
        <v>13</v>
      </c>
      <c r="T322" s="14">
        <v>0</v>
      </c>
      <c r="U322" s="15">
        <v>0</v>
      </c>
      <c r="V322" s="15">
        <v>0</v>
      </c>
      <c r="W322" s="15">
        <v>0</v>
      </c>
      <c r="X322" s="17">
        <v>0</v>
      </c>
      <c r="Y322" s="134"/>
    </row>
    <row r="323" spans="1:25" ht="14.5" outlineLevel="1" thickBot="1">
      <c r="A323" s="102" t="s">
        <v>132</v>
      </c>
      <c r="B323" s="18" t="s">
        <v>70</v>
      </c>
      <c r="C323" s="19">
        <f>E322+1</f>
        <v>45271</v>
      </c>
      <c r="D323" s="20" t="s">
        <v>32</v>
      </c>
      <c r="E323" s="21">
        <f>E322+7</f>
        <v>45277</v>
      </c>
      <c r="F323" s="22">
        <v>582</v>
      </c>
      <c r="G323" s="85">
        <v>70</v>
      </c>
      <c r="H323" s="24">
        <v>0</v>
      </c>
      <c r="I323" s="25">
        <v>57</v>
      </c>
      <c r="J323" s="25">
        <v>61</v>
      </c>
      <c r="K323" s="25">
        <v>98</v>
      </c>
      <c r="L323" s="25">
        <v>4</v>
      </c>
      <c r="M323" s="25">
        <v>10</v>
      </c>
      <c r="N323" s="25">
        <v>1</v>
      </c>
      <c r="O323" s="53">
        <v>1</v>
      </c>
      <c r="P323" s="56">
        <v>0</v>
      </c>
      <c r="Q323" s="27">
        <v>0</v>
      </c>
      <c r="R323" s="24">
        <v>0</v>
      </c>
      <c r="S323" s="27">
        <v>18</v>
      </c>
      <c r="T323" s="28">
        <v>0</v>
      </c>
      <c r="U323" s="29">
        <v>0</v>
      </c>
      <c r="V323" s="29">
        <v>0</v>
      </c>
      <c r="W323" s="30">
        <v>0</v>
      </c>
      <c r="X323" s="31">
        <v>0</v>
      </c>
      <c r="Y323" s="134"/>
    </row>
    <row r="324" spans="1:25" ht="14.5" outlineLevel="1" thickBot="1">
      <c r="A324" s="102" t="s">
        <v>132</v>
      </c>
      <c r="B324" s="5" t="s">
        <v>71</v>
      </c>
      <c r="C324" s="6">
        <f>E323+1</f>
        <v>45278</v>
      </c>
      <c r="D324" s="7" t="s">
        <v>32</v>
      </c>
      <c r="E324" s="8">
        <f>E323+7</f>
        <v>45284</v>
      </c>
      <c r="F324" s="9">
        <v>437</v>
      </c>
      <c r="G324" s="84">
        <v>75</v>
      </c>
      <c r="H324" s="11">
        <v>0</v>
      </c>
      <c r="I324" s="12">
        <v>38</v>
      </c>
      <c r="J324" s="12">
        <v>54</v>
      </c>
      <c r="K324" s="12">
        <v>111</v>
      </c>
      <c r="L324" s="12">
        <v>4</v>
      </c>
      <c r="M324" s="12">
        <v>4</v>
      </c>
      <c r="N324" s="12">
        <v>0</v>
      </c>
      <c r="O324" s="51">
        <v>1</v>
      </c>
      <c r="P324" s="55">
        <v>0</v>
      </c>
      <c r="Q324" s="13">
        <v>1</v>
      </c>
      <c r="R324" s="11">
        <v>0</v>
      </c>
      <c r="S324" s="13">
        <v>11</v>
      </c>
      <c r="T324" s="14">
        <v>0</v>
      </c>
      <c r="U324" s="15">
        <v>0</v>
      </c>
      <c r="V324" s="15">
        <v>0</v>
      </c>
      <c r="W324" s="15">
        <v>0</v>
      </c>
      <c r="X324" s="17">
        <v>0</v>
      </c>
      <c r="Y324" s="134"/>
    </row>
    <row r="325" spans="1:25" ht="14.5" outlineLevel="1" thickBot="1">
      <c r="A325" s="102" t="s">
        <v>132</v>
      </c>
      <c r="B325" s="18" t="s">
        <v>72</v>
      </c>
      <c r="C325" s="19">
        <f>E324+1</f>
        <v>45285</v>
      </c>
      <c r="D325" s="20" t="s">
        <v>32</v>
      </c>
      <c r="E325" s="21">
        <f>E324+7</f>
        <v>45291</v>
      </c>
      <c r="F325" s="22">
        <v>324</v>
      </c>
      <c r="G325" s="85">
        <v>71</v>
      </c>
      <c r="H325" s="24">
        <v>0</v>
      </c>
      <c r="I325" s="25">
        <v>28</v>
      </c>
      <c r="J325" s="25">
        <v>27</v>
      </c>
      <c r="K325" s="25">
        <v>107</v>
      </c>
      <c r="L325" s="25">
        <v>2</v>
      </c>
      <c r="M325" s="25">
        <v>1</v>
      </c>
      <c r="N325" s="25">
        <v>0</v>
      </c>
      <c r="O325" s="53">
        <v>1</v>
      </c>
      <c r="P325" s="56">
        <v>0</v>
      </c>
      <c r="Q325" s="27">
        <v>0</v>
      </c>
      <c r="R325" s="24">
        <v>0</v>
      </c>
      <c r="S325" s="27">
        <v>16</v>
      </c>
      <c r="T325" s="28">
        <v>0</v>
      </c>
      <c r="U325" s="29">
        <v>0</v>
      </c>
      <c r="V325" s="29">
        <v>0</v>
      </c>
      <c r="W325" s="30">
        <v>0</v>
      </c>
      <c r="X325" s="31">
        <v>0</v>
      </c>
      <c r="Y325" s="134"/>
    </row>
    <row r="326" spans="1:25" ht="17" thickBot="1">
      <c r="A326" s="34"/>
      <c r="B326" s="284" t="s">
        <v>140</v>
      </c>
      <c r="C326" s="285"/>
      <c r="D326" s="285"/>
      <c r="E326" s="286"/>
      <c r="F326" s="155">
        <f>SUM(F274:F325)</f>
        <v>10165</v>
      </c>
      <c r="G326" s="156">
        <f>SUM(G292:G325)</f>
        <v>4803</v>
      </c>
      <c r="H326" s="156">
        <f t="shared" ref="H326:P326" si="46">SUM(H274:H325)</f>
        <v>424</v>
      </c>
      <c r="I326" s="156">
        <f t="shared" si="46"/>
        <v>557</v>
      </c>
      <c r="J326" s="156">
        <f t="shared" si="46"/>
        <v>792</v>
      </c>
      <c r="K326" s="156">
        <f t="shared" si="46"/>
        <v>4021</v>
      </c>
      <c r="L326" s="156">
        <f t="shared" si="46"/>
        <v>49</v>
      </c>
      <c r="M326" s="156">
        <f t="shared" si="46"/>
        <v>293</v>
      </c>
      <c r="N326" s="156">
        <f t="shared" si="46"/>
        <v>9</v>
      </c>
      <c r="O326" s="156">
        <f t="shared" si="46"/>
        <v>109</v>
      </c>
      <c r="P326" s="156">
        <f t="shared" si="46"/>
        <v>633</v>
      </c>
      <c r="Q326" s="156">
        <f t="shared" ref="Q326:X326" si="47">SUM(Q274:Q325)</f>
        <v>30</v>
      </c>
      <c r="R326" s="156">
        <f t="shared" si="47"/>
        <v>9</v>
      </c>
      <c r="S326" s="156">
        <f t="shared" si="47"/>
        <v>154</v>
      </c>
      <c r="T326" s="156">
        <f t="shared" si="47"/>
        <v>0</v>
      </c>
      <c r="U326" s="156">
        <f t="shared" si="47"/>
        <v>8</v>
      </c>
      <c r="V326" s="156">
        <f t="shared" si="47"/>
        <v>0</v>
      </c>
      <c r="W326" s="156">
        <f t="shared" si="47"/>
        <v>0</v>
      </c>
      <c r="X326" s="156">
        <f t="shared" si="47"/>
        <v>0</v>
      </c>
      <c r="Y326" s="136"/>
    </row>
    <row r="327" spans="1:25" ht="14" thickBot="1">
      <c r="B327" s="157"/>
      <c r="C327" s="158"/>
      <c r="D327" s="159"/>
      <c r="E327" s="158"/>
      <c r="F327" s="157"/>
      <c r="G327" s="160"/>
      <c r="H327" s="160"/>
      <c r="I327" s="160"/>
      <c r="J327" s="160"/>
      <c r="K327" s="160"/>
      <c r="L327" s="160"/>
      <c r="M327" s="160"/>
      <c r="N327" s="160"/>
      <c r="O327" s="160"/>
      <c r="P327" s="160"/>
      <c r="Q327" s="160"/>
      <c r="R327" s="160"/>
      <c r="S327" s="160"/>
      <c r="T327" s="160"/>
      <c r="U327" s="160"/>
      <c r="V327" s="160"/>
      <c r="W327" s="160"/>
      <c r="X327" s="160"/>
    </row>
    <row r="328" spans="1:25" ht="14.5" outlineLevel="1" thickBot="1">
      <c r="A328" s="102" t="s">
        <v>128</v>
      </c>
      <c r="B328" s="5" t="s">
        <v>24</v>
      </c>
      <c r="C328" s="6">
        <v>45292</v>
      </c>
      <c r="D328" s="7" t="s">
        <v>32</v>
      </c>
      <c r="E328" s="8">
        <f>C328+6</f>
        <v>45298</v>
      </c>
      <c r="F328" s="9">
        <v>179</v>
      </c>
      <c r="G328" s="10">
        <v>116</v>
      </c>
      <c r="H328" s="11">
        <v>0</v>
      </c>
      <c r="I328" s="12">
        <v>36</v>
      </c>
      <c r="J328" s="12">
        <v>15</v>
      </c>
      <c r="K328" s="12">
        <v>46</v>
      </c>
      <c r="L328" s="12">
        <v>3</v>
      </c>
      <c r="M328" s="12">
        <v>0</v>
      </c>
      <c r="N328" s="12">
        <v>1</v>
      </c>
      <c r="O328" s="51">
        <v>0</v>
      </c>
      <c r="P328" s="55">
        <v>0</v>
      </c>
      <c r="Q328" s="13">
        <v>0</v>
      </c>
      <c r="R328" s="11">
        <v>0</v>
      </c>
      <c r="S328" s="13">
        <v>27</v>
      </c>
      <c r="T328" s="14">
        <v>0</v>
      </c>
      <c r="U328" s="15">
        <v>0</v>
      </c>
      <c r="V328" s="15">
        <v>0</v>
      </c>
      <c r="W328" s="16">
        <v>0</v>
      </c>
      <c r="X328" s="17">
        <v>0</v>
      </c>
      <c r="Y328" s="134"/>
    </row>
    <row r="329" spans="1:25" ht="14.5" outlineLevel="1" thickBot="1">
      <c r="A329" s="102" t="s">
        <v>128</v>
      </c>
      <c r="B329" s="18" t="s">
        <v>36</v>
      </c>
      <c r="C329" s="19">
        <v>45299</v>
      </c>
      <c r="D329" s="20" t="s">
        <v>32</v>
      </c>
      <c r="E329" s="21">
        <v>45305</v>
      </c>
      <c r="F329" s="22">
        <v>162</v>
      </c>
      <c r="G329" s="23">
        <v>128</v>
      </c>
      <c r="H329" s="24">
        <v>1</v>
      </c>
      <c r="I329" s="25">
        <v>15</v>
      </c>
      <c r="J329" s="25">
        <v>8</v>
      </c>
      <c r="K329" s="25">
        <v>84</v>
      </c>
      <c r="L329" s="26">
        <v>6</v>
      </c>
      <c r="M329" s="25">
        <v>4</v>
      </c>
      <c r="N329" s="25">
        <v>0</v>
      </c>
      <c r="O329" s="53">
        <v>3</v>
      </c>
      <c r="P329" s="54">
        <v>0</v>
      </c>
      <c r="Q329" s="27">
        <v>0</v>
      </c>
      <c r="R329" s="24">
        <v>0</v>
      </c>
      <c r="S329" s="27">
        <v>13</v>
      </c>
      <c r="T329" s="28">
        <v>0</v>
      </c>
      <c r="U329" s="29">
        <v>0</v>
      </c>
      <c r="V329" s="29">
        <v>0</v>
      </c>
      <c r="W329" s="30">
        <v>0</v>
      </c>
      <c r="X329" s="31">
        <v>0</v>
      </c>
      <c r="Y329" s="134"/>
    </row>
    <row r="330" spans="1:25" ht="14.5" outlineLevel="1" thickBot="1">
      <c r="A330" s="102" t="s">
        <v>128</v>
      </c>
      <c r="B330" s="5" t="s">
        <v>38</v>
      </c>
      <c r="C330" s="6">
        <f t="shared" ref="C330:C374" si="48">E329+1</f>
        <v>45306</v>
      </c>
      <c r="D330" s="7" t="s">
        <v>32</v>
      </c>
      <c r="E330" s="8">
        <f t="shared" ref="E330:E374" si="49">E329+7</f>
        <v>45312</v>
      </c>
      <c r="F330" s="9">
        <v>256</v>
      </c>
      <c r="G330" s="10">
        <v>177</v>
      </c>
      <c r="H330" s="11">
        <v>0</v>
      </c>
      <c r="I330" s="12">
        <v>25</v>
      </c>
      <c r="J330" s="12">
        <v>34</v>
      </c>
      <c r="K330" s="12">
        <v>128</v>
      </c>
      <c r="L330" s="12">
        <v>0</v>
      </c>
      <c r="M330" s="12">
        <v>0</v>
      </c>
      <c r="N330" s="12">
        <v>0</v>
      </c>
      <c r="O330" s="51">
        <v>2</v>
      </c>
      <c r="P330" s="55">
        <v>0</v>
      </c>
      <c r="Q330" s="13">
        <v>0</v>
      </c>
      <c r="R330" s="11">
        <v>0</v>
      </c>
      <c r="S330" s="13">
        <v>3</v>
      </c>
      <c r="T330" s="14">
        <v>0</v>
      </c>
      <c r="U330" s="15">
        <v>0</v>
      </c>
      <c r="V330" s="15">
        <v>0</v>
      </c>
      <c r="W330" s="16">
        <v>0</v>
      </c>
      <c r="X330" s="17">
        <v>0</v>
      </c>
      <c r="Y330" s="134"/>
    </row>
    <row r="331" spans="1:25" ht="14.5" outlineLevel="1" thickBot="1">
      <c r="A331" s="102" t="s">
        <v>128</v>
      </c>
      <c r="B331" s="18" t="s">
        <v>39</v>
      </c>
      <c r="C331" s="19">
        <f t="shared" si="48"/>
        <v>45313</v>
      </c>
      <c r="D331" s="20" t="s">
        <v>32</v>
      </c>
      <c r="E331" s="21">
        <f t="shared" si="49"/>
        <v>45319</v>
      </c>
      <c r="F331" s="22">
        <v>286</v>
      </c>
      <c r="G331" s="23">
        <v>333</v>
      </c>
      <c r="H331" s="24">
        <v>0</v>
      </c>
      <c r="I331" s="25">
        <v>24</v>
      </c>
      <c r="J331" s="25">
        <v>32</v>
      </c>
      <c r="K331" s="25">
        <v>162</v>
      </c>
      <c r="L331" s="25">
        <v>2</v>
      </c>
      <c r="M331" s="25">
        <v>3</v>
      </c>
      <c r="N331" s="25">
        <v>0</v>
      </c>
      <c r="O331" s="53">
        <v>1</v>
      </c>
      <c r="P331" s="56">
        <v>0</v>
      </c>
      <c r="Q331" s="27">
        <v>0</v>
      </c>
      <c r="R331" s="24">
        <v>0</v>
      </c>
      <c r="S331" s="27">
        <v>7</v>
      </c>
      <c r="T331" s="28">
        <v>0</v>
      </c>
      <c r="U331" s="29">
        <v>0</v>
      </c>
      <c r="V331" s="29">
        <v>0</v>
      </c>
      <c r="W331" s="30">
        <v>0</v>
      </c>
      <c r="X331" s="31">
        <v>0</v>
      </c>
      <c r="Y331" s="134"/>
    </row>
    <row r="332" spans="1:25" ht="14.5" outlineLevel="1" thickBot="1">
      <c r="A332" s="102" t="s">
        <v>128</v>
      </c>
      <c r="B332" s="5" t="s">
        <v>40</v>
      </c>
      <c r="C332" s="6">
        <f t="shared" si="48"/>
        <v>45320</v>
      </c>
      <c r="D332" s="7" t="s">
        <v>32</v>
      </c>
      <c r="E332" s="8">
        <f t="shared" si="49"/>
        <v>45326</v>
      </c>
      <c r="F332" s="9">
        <v>393</v>
      </c>
      <c r="G332" s="10">
        <v>447</v>
      </c>
      <c r="H332" s="11">
        <v>1</v>
      </c>
      <c r="I332" s="12">
        <v>34</v>
      </c>
      <c r="J332" s="12">
        <v>37</v>
      </c>
      <c r="K332" s="12">
        <v>171</v>
      </c>
      <c r="L332" s="12">
        <v>1</v>
      </c>
      <c r="M332" s="12">
        <v>1</v>
      </c>
      <c r="N332" s="12">
        <v>0</v>
      </c>
      <c r="O332" s="51">
        <v>1</v>
      </c>
      <c r="P332" s="55">
        <v>0</v>
      </c>
      <c r="Q332" s="13">
        <v>0</v>
      </c>
      <c r="R332" s="11">
        <v>0</v>
      </c>
      <c r="S332" s="13">
        <v>11</v>
      </c>
      <c r="T332" s="14">
        <v>0</v>
      </c>
      <c r="U332" s="15">
        <v>0</v>
      </c>
      <c r="V332" s="15">
        <v>0</v>
      </c>
      <c r="W332" s="16">
        <v>0</v>
      </c>
      <c r="X332" s="17">
        <v>0</v>
      </c>
      <c r="Y332" s="134"/>
    </row>
    <row r="333" spans="1:25" ht="14.5" outlineLevel="1" thickBot="1">
      <c r="A333" s="102" t="s">
        <v>128</v>
      </c>
      <c r="B333" s="18" t="s">
        <v>41</v>
      </c>
      <c r="C333" s="19">
        <f t="shared" si="48"/>
        <v>45327</v>
      </c>
      <c r="D333" s="20" t="s">
        <v>32</v>
      </c>
      <c r="E333" s="21">
        <f t="shared" si="49"/>
        <v>45333</v>
      </c>
      <c r="F333" s="22">
        <v>521</v>
      </c>
      <c r="G333" s="23">
        <v>376</v>
      </c>
      <c r="H333" s="24">
        <v>1</v>
      </c>
      <c r="I333" s="25">
        <v>26</v>
      </c>
      <c r="J333" s="25">
        <v>29</v>
      </c>
      <c r="K333" s="25">
        <v>142</v>
      </c>
      <c r="L333" s="25">
        <v>5</v>
      </c>
      <c r="M333" s="25">
        <v>1</v>
      </c>
      <c r="N333" s="25">
        <v>1</v>
      </c>
      <c r="O333" s="53">
        <v>0</v>
      </c>
      <c r="P333" s="56">
        <v>0</v>
      </c>
      <c r="Q333" s="27">
        <v>0</v>
      </c>
      <c r="R333" s="24">
        <v>0</v>
      </c>
      <c r="S333" s="27">
        <v>9</v>
      </c>
      <c r="T333" s="28">
        <v>0</v>
      </c>
      <c r="U333" s="29">
        <v>0</v>
      </c>
      <c r="V333" s="29">
        <v>0</v>
      </c>
      <c r="W333" s="30">
        <v>0</v>
      </c>
      <c r="X333" s="31">
        <v>0</v>
      </c>
      <c r="Y333" s="134"/>
    </row>
    <row r="334" spans="1:25" ht="14.5" outlineLevel="1" thickBot="1">
      <c r="A334" s="102" t="s">
        <v>128</v>
      </c>
      <c r="B334" s="5" t="s">
        <v>42</v>
      </c>
      <c r="C334" s="6">
        <f t="shared" si="48"/>
        <v>45334</v>
      </c>
      <c r="D334" s="7" t="s">
        <v>32</v>
      </c>
      <c r="E334" s="8">
        <f t="shared" si="49"/>
        <v>45340</v>
      </c>
      <c r="F334" s="9">
        <v>629</v>
      </c>
      <c r="G334" s="10">
        <v>212</v>
      </c>
      <c r="H334" s="11">
        <v>0</v>
      </c>
      <c r="I334" s="12">
        <v>15</v>
      </c>
      <c r="J334" s="12">
        <v>29</v>
      </c>
      <c r="K334" s="12">
        <v>119</v>
      </c>
      <c r="L334" s="12">
        <v>2</v>
      </c>
      <c r="M334" s="12">
        <v>1</v>
      </c>
      <c r="N334" s="12">
        <v>0</v>
      </c>
      <c r="O334" s="51">
        <v>2</v>
      </c>
      <c r="P334" s="55">
        <v>0</v>
      </c>
      <c r="Q334" s="13">
        <v>0</v>
      </c>
      <c r="R334" s="11">
        <v>0</v>
      </c>
      <c r="S334" s="13">
        <v>7</v>
      </c>
      <c r="T334" s="14">
        <v>0</v>
      </c>
      <c r="U334" s="15">
        <v>0</v>
      </c>
      <c r="V334" s="15">
        <v>0</v>
      </c>
      <c r="W334" s="16">
        <v>0</v>
      </c>
      <c r="X334" s="17">
        <v>0</v>
      </c>
      <c r="Y334" s="134"/>
    </row>
    <row r="335" spans="1:25" ht="14.5" outlineLevel="1" thickBot="1">
      <c r="A335" s="102" t="s">
        <v>128</v>
      </c>
      <c r="B335" s="18" t="s">
        <v>8</v>
      </c>
      <c r="C335" s="19">
        <f t="shared" si="48"/>
        <v>45341</v>
      </c>
      <c r="D335" s="20" t="s">
        <v>32</v>
      </c>
      <c r="E335" s="21">
        <f t="shared" si="49"/>
        <v>45347</v>
      </c>
      <c r="F335" s="22">
        <v>625</v>
      </c>
      <c r="G335" s="23">
        <v>183</v>
      </c>
      <c r="H335" s="24">
        <v>0</v>
      </c>
      <c r="I335" s="25">
        <v>13</v>
      </c>
      <c r="J335" s="25">
        <v>27</v>
      </c>
      <c r="K335" s="25">
        <v>119</v>
      </c>
      <c r="L335" s="25">
        <v>1</v>
      </c>
      <c r="M335" s="25">
        <v>0</v>
      </c>
      <c r="N335" s="25">
        <v>0</v>
      </c>
      <c r="O335" s="53">
        <v>0</v>
      </c>
      <c r="P335" s="56">
        <v>0</v>
      </c>
      <c r="Q335" s="27">
        <v>0</v>
      </c>
      <c r="R335" s="24">
        <v>0</v>
      </c>
      <c r="S335" s="27">
        <v>1</v>
      </c>
      <c r="T335" s="28">
        <v>0</v>
      </c>
      <c r="U335" s="29">
        <v>0</v>
      </c>
      <c r="V335" s="29">
        <v>0</v>
      </c>
      <c r="W335" s="30">
        <v>0</v>
      </c>
      <c r="X335" s="31">
        <v>0</v>
      </c>
      <c r="Y335" s="134"/>
    </row>
    <row r="336" spans="1:25" ht="14.5" outlineLevel="1" thickBot="1">
      <c r="A336" s="102" t="s">
        <v>128</v>
      </c>
      <c r="B336" s="5" t="s">
        <v>43</v>
      </c>
      <c r="C336" s="6">
        <f t="shared" si="48"/>
        <v>45348</v>
      </c>
      <c r="D336" s="7" t="s">
        <v>32</v>
      </c>
      <c r="E336" s="8">
        <f t="shared" si="49"/>
        <v>45354</v>
      </c>
      <c r="F336" s="9">
        <v>551</v>
      </c>
      <c r="G336" s="10">
        <v>153</v>
      </c>
      <c r="H336" s="11">
        <v>0</v>
      </c>
      <c r="I336" s="12">
        <v>12</v>
      </c>
      <c r="J336" s="12">
        <v>36</v>
      </c>
      <c r="K336" s="12">
        <v>104</v>
      </c>
      <c r="L336" s="12">
        <v>2</v>
      </c>
      <c r="M336" s="12">
        <v>1</v>
      </c>
      <c r="N336" s="12">
        <v>0</v>
      </c>
      <c r="O336" s="51">
        <v>1</v>
      </c>
      <c r="P336" s="55">
        <v>1</v>
      </c>
      <c r="Q336" s="13">
        <v>0</v>
      </c>
      <c r="R336" s="11">
        <v>0</v>
      </c>
      <c r="S336" s="13">
        <v>1</v>
      </c>
      <c r="T336" s="14">
        <v>0</v>
      </c>
      <c r="U336" s="15">
        <v>0</v>
      </c>
      <c r="V336" s="15">
        <v>1</v>
      </c>
      <c r="W336" s="16">
        <v>0</v>
      </c>
      <c r="X336" s="17">
        <v>0</v>
      </c>
      <c r="Y336" s="134"/>
    </row>
    <row r="337" spans="1:25" ht="14.5" outlineLevel="1" thickBot="1">
      <c r="A337" s="102" t="s">
        <v>128</v>
      </c>
      <c r="B337" s="18" t="s">
        <v>46</v>
      </c>
      <c r="C337" s="19">
        <f t="shared" si="48"/>
        <v>45355</v>
      </c>
      <c r="D337" s="20" t="s">
        <v>32</v>
      </c>
      <c r="E337" s="21">
        <f t="shared" si="49"/>
        <v>45361</v>
      </c>
      <c r="F337" s="22">
        <v>827</v>
      </c>
      <c r="G337" s="23">
        <v>119</v>
      </c>
      <c r="H337" s="24">
        <v>2</v>
      </c>
      <c r="I337" s="25">
        <v>10</v>
      </c>
      <c r="J337" s="25">
        <v>34</v>
      </c>
      <c r="K337" s="25">
        <v>109</v>
      </c>
      <c r="L337" s="25">
        <v>0</v>
      </c>
      <c r="M337" s="25">
        <v>0</v>
      </c>
      <c r="N337" s="25">
        <v>1</v>
      </c>
      <c r="O337" s="53">
        <v>1</v>
      </c>
      <c r="P337" s="56">
        <v>0</v>
      </c>
      <c r="Q337" s="27">
        <v>2</v>
      </c>
      <c r="R337" s="24">
        <v>0</v>
      </c>
      <c r="S337" s="27">
        <v>3</v>
      </c>
      <c r="T337" s="28">
        <v>0</v>
      </c>
      <c r="U337" s="29">
        <v>0</v>
      </c>
      <c r="V337" s="29">
        <v>0</v>
      </c>
      <c r="W337" s="30">
        <v>0</v>
      </c>
      <c r="X337" s="31">
        <v>0</v>
      </c>
      <c r="Y337" s="134"/>
    </row>
    <row r="338" spans="1:25" ht="14.5" outlineLevel="1" thickBot="1">
      <c r="A338" s="102" t="s">
        <v>128</v>
      </c>
      <c r="B338" s="5" t="s">
        <v>48</v>
      </c>
      <c r="C338" s="6">
        <f t="shared" si="48"/>
        <v>45362</v>
      </c>
      <c r="D338" s="7" t="s">
        <v>32</v>
      </c>
      <c r="E338" s="8">
        <f t="shared" si="49"/>
        <v>45368</v>
      </c>
      <c r="F338" s="9">
        <v>676</v>
      </c>
      <c r="G338" s="10">
        <v>89</v>
      </c>
      <c r="H338" s="11">
        <v>5</v>
      </c>
      <c r="I338" s="12">
        <v>20</v>
      </c>
      <c r="J338" s="12">
        <v>28</v>
      </c>
      <c r="K338" s="12">
        <v>107</v>
      </c>
      <c r="L338" s="12">
        <v>1</v>
      </c>
      <c r="M338" s="12">
        <v>0</v>
      </c>
      <c r="N338" s="12">
        <v>0</v>
      </c>
      <c r="O338" s="51">
        <v>1</v>
      </c>
      <c r="P338" s="55">
        <v>0</v>
      </c>
      <c r="Q338" s="13">
        <v>1</v>
      </c>
      <c r="R338" s="11">
        <v>0</v>
      </c>
      <c r="S338" s="13">
        <v>3</v>
      </c>
      <c r="T338" s="14">
        <v>0</v>
      </c>
      <c r="U338" s="15">
        <v>0</v>
      </c>
      <c r="V338" s="15">
        <v>1</v>
      </c>
      <c r="W338" s="16">
        <v>0</v>
      </c>
      <c r="X338" s="17">
        <v>0</v>
      </c>
      <c r="Y338" s="134"/>
    </row>
    <row r="339" spans="1:25" ht="14.5" outlineLevel="1" thickBot="1">
      <c r="A339" s="102" t="s">
        <v>128</v>
      </c>
      <c r="B339" s="18" t="s">
        <v>49</v>
      </c>
      <c r="C339" s="19">
        <f t="shared" si="48"/>
        <v>45369</v>
      </c>
      <c r="D339" s="20" t="s">
        <v>32</v>
      </c>
      <c r="E339" s="21">
        <f t="shared" si="49"/>
        <v>45375</v>
      </c>
      <c r="F339" s="22">
        <v>367</v>
      </c>
      <c r="G339" s="23">
        <v>74</v>
      </c>
      <c r="H339" s="24">
        <v>7</v>
      </c>
      <c r="I339" s="25">
        <v>17</v>
      </c>
      <c r="J339" s="25">
        <v>13</v>
      </c>
      <c r="K339" s="25">
        <v>74</v>
      </c>
      <c r="L339" s="25">
        <v>0</v>
      </c>
      <c r="M339" s="25">
        <v>0</v>
      </c>
      <c r="N339" s="25">
        <v>0</v>
      </c>
      <c r="O339" s="53">
        <v>3</v>
      </c>
      <c r="P339" s="56">
        <v>0</v>
      </c>
      <c r="Q339" s="27">
        <v>0</v>
      </c>
      <c r="R339" s="24">
        <v>0</v>
      </c>
      <c r="S339" s="27">
        <v>1</v>
      </c>
      <c r="T339" s="28">
        <v>0</v>
      </c>
      <c r="U339" s="29">
        <v>0</v>
      </c>
      <c r="V339" s="29">
        <v>0</v>
      </c>
      <c r="W339" s="30">
        <v>0</v>
      </c>
      <c r="X339" s="31">
        <v>0</v>
      </c>
      <c r="Y339" s="134"/>
    </row>
    <row r="340" spans="1:25" ht="14.5" outlineLevel="1" thickBot="1">
      <c r="A340" s="102" t="s">
        <v>128</v>
      </c>
      <c r="B340" s="5" t="s">
        <v>45</v>
      </c>
      <c r="C340" s="6">
        <f t="shared" si="48"/>
        <v>45376</v>
      </c>
      <c r="D340" s="7" t="s">
        <v>32</v>
      </c>
      <c r="E340" s="8">
        <f t="shared" si="49"/>
        <v>45382</v>
      </c>
      <c r="F340" s="9">
        <v>251</v>
      </c>
      <c r="G340" s="10">
        <v>74</v>
      </c>
      <c r="H340" s="11">
        <v>6</v>
      </c>
      <c r="I340" s="12">
        <v>9</v>
      </c>
      <c r="J340" s="12">
        <v>33</v>
      </c>
      <c r="K340" s="12">
        <v>89</v>
      </c>
      <c r="L340" s="12">
        <v>1</v>
      </c>
      <c r="M340" s="12">
        <v>0</v>
      </c>
      <c r="N340" s="12">
        <v>0</v>
      </c>
      <c r="O340" s="51">
        <v>2</v>
      </c>
      <c r="P340" s="55">
        <v>0</v>
      </c>
      <c r="Q340" s="13">
        <v>1</v>
      </c>
      <c r="R340" s="11">
        <v>0</v>
      </c>
      <c r="S340" s="13">
        <v>11</v>
      </c>
      <c r="T340" s="14">
        <v>0</v>
      </c>
      <c r="U340" s="15">
        <v>0</v>
      </c>
      <c r="V340" s="15">
        <v>0</v>
      </c>
      <c r="W340" s="16">
        <v>0</v>
      </c>
      <c r="X340" s="17">
        <v>0</v>
      </c>
      <c r="Y340" s="134"/>
    </row>
    <row r="341" spans="1:25" ht="14.5" outlineLevel="1" thickBot="1">
      <c r="A341" s="102" t="s">
        <v>128</v>
      </c>
      <c r="B341" s="18" t="s">
        <v>50</v>
      </c>
      <c r="C341" s="19">
        <f t="shared" si="48"/>
        <v>45383</v>
      </c>
      <c r="D341" s="20" t="s">
        <v>32</v>
      </c>
      <c r="E341" s="21">
        <f t="shared" si="49"/>
        <v>45389</v>
      </c>
      <c r="F341" s="22">
        <v>102</v>
      </c>
      <c r="G341" s="23">
        <v>53</v>
      </c>
      <c r="H341" s="24">
        <v>7</v>
      </c>
      <c r="I341" s="25">
        <v>9</v>
      </c>
      <c r="J341" s="25">
        <v>25</v>
      </c>
      <c r="K341" s="25">
        <v>65</v>
      </c>
      <c r="L341" s="25">
        <v>0</v>
      </c>
      <c r="M341" s="25">
        <v>0</v>
      </c>
      <c r="N341" s="25">
        <v>0</v>
      </c>
      <c r="O341" s="53">
        <v>1</v>
      </c>
      <c r="P341" s="56">
        <v>0</v>
      </c>
      <c r="Q341" s="27">
        <v>0</v>
      </c>
      <c r="R341" s="24">
        <v>0</v>
      </c>
      <c r="S341" s="27">
        <v>4</v>
      </c>
      <c r="T341" s="28">
        <v>0</v>
      </c>
      <c r="U341" s="29">
        <v>0</v>
      </c>
      <c r="V341" s="29">
        <v>0</v>
      </c>
      <c r="W341" s="30">
        <v>0</v>
      </c>
      <c r="X341" s="31">
        <v>0</v>
      </c>
      <c r="Y341" s="134"/>
    </row>
    <row r="342" spans="1:25" ht="14.5" outlineLevel="1" thickBot="1">
      <c r="A342" s="102" t="s">
        <v>128</v>
      </c>
      <c r="B342" s="5" t="s">
        <v>51</v>
      </c>
      <c r="C342" s="6">
        <f t="shared" si="48"/>
        <v>45390</v>
      </c>
      <c r="D342" s="7" t="s">
        <v>32</v>
      </c>
      <c r="E342" s="8">
        <f t="shared" si="49"/>
        <v>45396</v>
      </c>
      <c r="F342" s="9">
        <v>42</v>
      </c>
      <c r="G342" s="10">
        <v>46</v>
      </c>
      <c r="H342" s="11">
        <v>20</v>
      </c>
      <c r="I342" s="12">
        <v>4</v>
      </c>
      <c r="J342" s="12">
        <v>25</v>
      </c>
      <c r="K342" s="12">
        <v>72</v>
      </c>
      <c r="L342" s="12">
        <v>0</v>
      </c>
      <c r="M342" s="12">
        <v>2</v>
      </c>
      <c r="N342" s="12">
        <v>0</v>
      </c>
      <c r="O342" s="51">
        <v>2</v>
      </c>
      <c r="P342" s="55">
        <v>0</v>
      </c>
      <c r="Q342" s="13">
        <v>0</v>
      </c>
      <c r="R342" s="11">
        <v>0</v>
      </c>
      <c r="S342" s="13">
        <v>0</v>
      </c>
      <c r="T342" s="14">
        <v>0</v>
      </c>
      <c r="U342" s="15">
        <v>0</v>
      </c>
      <c r="V342" s="15">
        <v>0</v>
      </c>
      <c r="W342" s="16">
        <v>0</v>
      </c>
      <c r="X342" s="17">
        <v>0</v>
      </c>
      <c r="Y342" s="134"/>
    </row>
    <row r="343" spans="1:25" ht="14.5" outlineLevel="1" thickBot="1">
      <c r="A343" s="102" t="s">
        <v>128</v>
      </c>
      <c r="B343" s="18" t="s">
        <v>52</v>
      </c>
      <c r="C343" s="19">
        <f t="shared" si="48"/>
        <v>45397</v>
      </c>
      <c r="D343" s="20" t="s">
        <v>32</v>
      </c>
      <c r="E343" s="21">
        <f t="shared" si="49"/>
        <v>45403</v>
      </c>
      <c r="F343" s="22">
        <v>20</v>
      </c>
      <c r="G343" s="23">
        <v>50</v>
      </c>
      <c r="H343" s="24">
        <v>29</v>
      </c>
      <c r="I343" s="25">
        <v>14</v>
      </c>
      <c r="J343" s="25">
        <v>34</v>
      </c>
      <c r="K343" s="25">
        <v>107</v>
      </c>
      <c r="L343" s="25">
        <v>1</v>
      </c>
      <c r="M343" s="25">
        <v>0</v>
      </c>
      <c r="N343" s="25">
        <v>1</v>
      </c>
      <c r="O343" s="53">
        <v>0</v>
      </c>
      <c r="P343" s="56">
        <v>0</v>
      </c>
      <c r="Q343" s="27">
        <v>0</v>
      </c>
      <c r="R343" s="24">
        <v>0</v>
      </c>
      <c r="S343" s="27">
        <v>3</v>
      </c>
      <c r="T343" s="28">
        <v>0</v>
      </c>
      <c r="U343" s="29">
        <v>0</v>
      </c>
      <c r="V343" s="29">
        <v>0</v>
      </c>
      <c r="W343" s="30">
        <v>0</v>
      </c>
      <c r="X343" s="31">
        <v>0</v>
      </c>
      <c r="Y343" s="134"/>
    </row>
    <row r="344" spans="1:25" ht="14.5" outlineLevel="1" thickBot="1">
      <c r="A344" s="102" t="s">
        <v>128</v>
      </c>
      <c r="B344" s="5" t="s">
        <v>22</v>
      </c>
      <c r="C344" s="6">
        <f t="shared" si="48"/>
        <v>45404</v>
      </c>
      <c r="D344" s="7" t="s">
        <v>32</v>
      </c>
      <c r="E344" s="8">
        <f t="shared" si="49"/>
        <v>45410</v>
      </c>
      <c r="F344" s="9">
        <v>16</v>
      </c>
      <c r="G344" s="10">
        <v>56</v>
      </c>
      <c r="H344" s="11">
        <v>14</v>
      </c>
      <c r="I344" s="12">
        <v>10</v>
      </c>
      <c r="J344" s="12">
        <v>30</v>
      </c>
      <c r="K344" s="12">
        <v>135</v>
      </c>
      <c r="L344" s="12">
        <v>3</v>
      </c>
      <c r="M344" s="12">
        <v>1</v>
      </c>
      <c r="N344" s="12">
        <v>0</v>
      </c>
      <c r="O344" s="51">
        <v>3</v>
      </c>
      <c r="P344" s="55">
        <v>0</v>
      </c>
      <c r="Q344" s="13">
        <v>1</v>
      </c>
      <c r="R344" s="11">
        <v>0</v>
      </c>
      <c r="S344" s="13">
        <v>4</v>
      </c>
      <c r="T344" s="14">
        <v>0</v>
      </c>
      <c r="U344" s="15">
        <v>0</v>
      </c>
      <c r="V344" s="15">
        <v>0</v>
      </c>
      <c r="W344" s="16">
        <v>0</v>
      </c>
      <c r="X344" s="17">
        <v>0</v>
      </c>
      <c r="Y344" s="134"/>
    </row>
    <row r="345" spans="1:25" ht="14.5" outlineLevel="1" thickBot="1">
      <c r="A345" s="102" t="s">
        <v>128</v>
      </c>
      <c r="B345" s="18" t="s">
        <v>27</v>
      </c>
      <c r="C345" s="19">
        <f t="shared" si="48"/>
        <v>45411</v>
      </c>
      <c r="D345" s="20" t="s">
        <v>32</v>
      </c>
      <c r="E345" s="21">
        <f t="shared" si="49"/>
        <v>45417</v>
      </c>
      <c r="F345" s="22">
        <v>4</v>
      </c>
      <c r="G345" s="23">
        <v>18</v>
      </c>
      <c r="H345" s="24">
        <v>11</v>
      </c>
      <c r="I345" s="25">
        <v>9</v>
      </c>
      <c r="J345" s="25">
        <v>26</v>
      </c>
      <c r="K345" s="25">
        <v>83</v>
      </c>
      <c r="L345" s="25">
        <v>0</v>
      </c>
      <c r="M345" s="25">
        <v>1</v>
      </c>
      <c r="N345" s="25">
        <v>0</v>
      </c>
      <c r="O345" s="53">
        <v>0</v>
      </c>
      <c r="P345" s="56">
        <v>1</v>
      </c>
      <c r="Q345" s="27">
        <v>0</v>
      </c>
      <c r="R345" s="24">
        <v>0</v>
      </c>
      <c r="S345" s="27">
        <v>3</v>
      </c>
      <c r="T345" s="28">
        <v>0</v>
      </c>
      <c r="U345" s="29">
        <v>0</v>
      </c>
      <c r="V345" s="29">
        <v>0</v>
      </c>
      <c r="W345" s="30">
        <v>0</v>
      </c>
      <c r="X345" s="31">
        <v>0</v>
      </c>
      <c r="Y345" s="134"/>
    </row>
    <row r="346" spans="1:25" ht="14.5" outlineLevel="1" thickBot="1">
      <c r="A346" s="102" t="s">
        <v>128</v>
      </c>
      <c r="B346" s="5" t="s">
        <v>53</v>
      </c>
      <c r="C346" s="6">
        <f t="shared" si="48"/>
        <v>45418</v>
      </c>
      <c r="D346" s="7" t="s">
        <v>32</v>
      </c>
      <c r="E346" s="8">
        <f t="shared" si="49"/>
        <v>45424</v>
      </c>
      <c r="F346" s="9">
        <v>2</v>
      </c>
      <c r="G346" s="84">
        <v>27</v>
      </c>
      <c r="H346" s="11">
        <v>15</v>
      </c>
      <c r="I346" s="12">
        <v>11</v>
      </c>
      <c r="J346" s="12">
        <v>19</v>
      </c>
      <c r="K346" s="12">
        <v>86</v>
      </c>
      <c r="L346" s="12">
        <v>0</v>
      </c>
      <c r="M346" s="12">
        <v>12</v>
      </c>
      <c r="N346" s="12">
        <v>0</v>
      </c>
      <c r="O346" s="51">
        <v>1</v>
      </c>
      <c r="P346" s="55">
        <v>0</v>
      </c>
      <c r="Q346" s="13">
        <v>0</v>
      </c>
      <c r="R346" s="11">
        <v>0</v>
      </c>
      <c r="S346" s="13">
        <v>4</v>
      </c>
      <c r="T346" s="14">
        <v>0</v>
      </c>
      <c r="U346" s="15">
        <v>0</v>
      </c>
      <c r="V346" s="15">
        <v>1</v>
      </c>
      <c r="W346" s="16">
        <v>0</v>
      </c>
      <c r="X346" s="17">
        <v>0</v>
      </c>
      <c r="Y346" s="134"/>
    </row>
    <row r="347" spans="1:25" ht="14.5" outlineLevel="1" thickBot="1">
      <c r="A347" s="102" t="s">
        <v>128</v>
      </c>
      <c r="B347" s="18" t="s">
        <v>54</v>
      </c>
      <c r="C347" s="19">
        <f t="shared" si="48"/>
        <v>45425</v>
      </c>
      <c r="D347" s="20" t="s">
        <v>32</v>
      </c>
      <c r="E347" s="21">
        <f t="shared" si="49"/>
        <v>45431</v>
      </c>
      <c r="F347" s="22">
        <v>1</v>
      </c>
      <c r="G347" s="85">
        <v>43</v>
      </c>
      <c r="H347" s="24">
        <v>11</v>
      </c>
      <c r="I347" s="25">
        <v>12</v>
      </c>
      <c r="J347" s="25">
        <v>35</v>
      </c>
      <c r="K347" s="25">
        <v>136</v>
      </c>
      <c r="L347" s="25">
        <v>2</v>
      </c>
      <c r="M347" s="25">
        <v>19</v>
      </c>
      <c r="N347" s="25">
        <v>0</v>
      </c>
      <c r="O347" s="53">
        <v>1</v>
      </c>
      <c r="P347" s="56">
        <v>2</v>
      </c>
      <c r="Q347" s="27">
        <v>0</v>
      </c>
      <c r="R347" s="24">
        <v>0</v>
      </c>
      <c r="S347" s="27">
        <v>1</v>
      </c>
      <c r="T347" s="28">
        <v>0</v>
      </c>
      <c r="U347" s="29">
        <v>0</v>
      </c>
      <c r="V347" s="29">
        <v>0</v>
      </c>
      <c r="W347" s="30">
        <v>0</v>
      </c>
      <c r="X347" s="31">
        <v>0</v>
      </c>
      <c r="Y347" s="134"/>
    </row>
    <row r="348" spans="1:25" ht="14.5" outlineLevel="1" thickBot="1">
      <c r="A348" s="102" t="s">
        <v>128</v>
      </c>
      <c r="B348" s="5" t="s">
        <v>16</v>
      </c>
      <c r="C348" s="6">
        <f t="shared" si="48"/>
        <v>45432</v>
      </c>
      <c r="D348" s="7" t="s">
        <v>32</v>
      </c>
      <c r="E348" s="8">
        <f t="shared" si="49"/>
        <v>45438</v>
      </c>
      <c r="F348" s="9">
        <v>0</v>
      </c>
      <c r="G348" s="84">
        <v>51</v>
      </c>
      <c r="H348" s="11">
        <v>12</v>
      </c>
      <c r="I348" s="12">
        <v>18</v>
      </c>
      <c r="J348" s="12">
        <v>47</v>
      </c>
      <c r="K348" s="12">
        <v>127</v>
      </c>
      <c r="L348" s="12">
        <v>3</v>
      </c>
      <c r="M348" s="12">
        <v>42</v>
      </c>
      <c r="N348" s="12">
        <v>2</v>
      </c>
      <c r="O348" s="51">
        <v>3</v>
      </c>
      <c r="P348" s="55">
        <v>1</v>
      </c>
      <c r="Q348" s="13">
        <v>0</v>
      </c>
      <c r="R348" s="11">
        <v>0</v>
      </c>
      <c r="S348" s="13">
        <v>5</v>
      </c>
      <c r="T348" s="14">
        <v>0</v>
      </c>
      <c r="U348" s="15">
        <v>0</v>
      </c>
      <c r="V348" s="15">
        <v>0</v>
      </c>
      <c r="W348" s="16">
        <v>0</v>
      </c>
      <c r="X348" s="17">
        <v>0</v>
      </c>
      <c r="Y348" s="134"/>
    </row>
    <row r="349" spans="1:25" ht="14.5" outlineLevel="1" thickBot="1">
      <c r="A349" s="102" t="s">
        <v>128</v>
      </c>
      <c r="B349" s="18" t="s">
        <v>47</v>
      </c>
      <c r="C349" s="19">
        <f t="shared" si="48"/>
        <v>45439</v>
      </c>
      <c r="D349" s="20" t="s">
        <v>32</v>
      </c>
      <c r="E349" s="21">
        <f t="shared" si="49"/>
        <v>45445</v>
      </c>
      <c r="F349" s="22">
        <v>0</v>
      </c>
      <c r="G349" s="85">
        <v>48</v>
      </c>
      <c r="H349" s="24">
        <v>15</v>
      </c>
      <c r="I349" s="25">
        <v>9</v>
      </c>
      <c r="J349" s="25">
        <v>26</v>
      </c>
      <c r="K349" s="25">
        <v>128</v>
      </c>
      <c r="L349" s="25">
        <v>1</v>
      </c>
      <c r="M349" s="25">
        <v>68</v>
      </c>
      <c r="N349" s="25">
        <v>1</v>
      </c>
      <c r="O349" s="53">
        <v>3</v>
      </c>
      <c r="P349" s="56">
        <v>0</v>
      </c>
      <c r="Q349" s="27">
        <v>1</v>
      </c>
      <c r="R349" s="24">
        <v>0</v>
      </c>
      <c r="S349" s="27">
        <v>10</v>
      </c>
      <c r="T349" s="28">
        <v>0</v>
      </c>
      <c r="U349" s="29">
        <v>0</v>
      </c>
      <c r="V349" s="29">
        <v>0</v>
      </c>
      <c r="W349" s="30">
        <v>0</v>
      </c>
      <c r="X349" s="31">
        <v>0</v>
      </c>
      <c r="Y349" s="134"/>
    </row>
    <row r="350" spans="1:25" ht="14.5" outlineLevel="1" thickBot="1">
      <c r="A350" s="102" t="s">
        <v>128</v>
      </c>
      <c r="B350" s="5" t="s">
        <v>0</v>
      </c>
      <c r="C350" s="6">
        <f t="shared" si="48"/>
        <v>45446</v>
      </c>
      <c r="D350" s="7" t="s">
        <v>32</v>
      </c>
      <c r="E350" s="8">
        <f t="shared" si="49"/>
        <v>45452</v>
      </c>
      <c r="F350" s="9">
        <v>0</v>
      </c>
      <c r="G350" s="84">
        <v>51</v>
      </c>
      <c r="H350" s="11">
        <v>12</v>
      </c>
      <c r="I350" s="12">
        <v>16</v>
      </c>
      <c r="J350" s="12">
        <v>38</v>
      </c>
      <c r="K350" s="12">
        <v>105</v>
      </c>
      <c r="L350" s="12">
        <v>1</v>
      </c>
      <c r="M350" s="12">
        <v>105</v>
      </c>
      <c r="N350" s="12">
        <v>0</v>
      </c>
      <c r="O350" s="51">
        <v>5</v>
      </c>
      <c r="P350" s="55">
        <v>3</v>
      </c>
      <c r="Q350" s="13">
        <v>2</v>
      </c>
      <c r="R350" s="11">
        <v>0</v>
      </c>
      <c r="S350" s="13">
        <v>11</v>
      </c>
      <c r="T350" s="14">
        <v>0</v>
      </c>
      <c r="U350" s="15">
        <v>0</v>
      </c>
      <c r="V350" s="15">
        <v>0</v>
      </c>
      <c r="W350" s="16">
        <v>0</v>
      </c>
      <c r="X350" s="17">
        <v>0</v>
      </c>
      <c r="Y350" s="134"/>
    </row>
    <row r="351" spans="1:25" ht="14.5" outlineLevel="1" thickBot="1">
      <c r="A351" s="102" t="s">
        <v>128</v>
      </c>
      <c r="B351" s="18" t="s">
        <v>6</v>
      </c>
      <c r="C351" s="19">
        <f t="shared" si="48"/>
        <v>45453</v>
      </c>
      <c r="D351" s="20" t="s">
        <v>32</v>
      </c>
      <c r="E351" s="21">
        <f t="shared" si="49"/>
        <v>45459</v>
      </c>
      <c r="F351" s="22">
        <v>1</v>
      </c>
      <c r="G351" s="85">
        <v>48</v>
      </c>
      <c r="H351" s="24">
        <v>8</v>
      </c>
      <c r="I351" s="25">
        <v>9</v>
      </c>
      <c r="J351" s="25">
        <v>37</v>
      </c>
      <c r="K351" s="25">
        <v>99</v>
      </c>
      <c r="L351" s="25">
        <v>3</v>
      </c>
      <c r="M351" s="25">
        <v>175</v>
      </c>
      <c r="N351" s="25">
        <v>0</v>
      </c>
      <c r="O351" s="53">
        <v>2</v>
      </c>
      <c r="P351" s="56">
        <v>3</v>
      </c>
      <c r="Q351" s="27">
        <v>0</v>
      </c>
      <c r="R351" s="24">
        <v>0</v>
      </c>
      <c r="S351" s="27">
        <v>10</v>
      </c>
      <c r="T351" s="28">
        <v>0</v>
      </c>
      <c r="U351" s="29">
        <v>0</v>
      </c>
      <c r="V351" s="29">
        <v>0</v>
      </c>
      <c r="W351" s="30">
        <v>0</v>
      </c>
      <c r="X351" s="31">
        <v>0</v>
      </c>
      <c r="Y351" s="134"/>
    </row>
    <row r="352" spans="1:25" ht="14.5" outlineLevel="1" thickBot="1">
      <c r="A352" s="102" t="s">
        <v>128</v>
      </c>
      <c r="B352" s="5" t="s">
        <v>56</v>
      </c>
      <c r="C352" s="6">
        <f t="shared" si="48"/>
        <v>45460</v>
      </c>
      <c r="D352" s="7" t="s">
        <v>32</v>
      </c>
      <c r="E352" s="8">
        <f t="shared" si="49"/>
        <v>45466</v>
      </c>
      <c r="F352" s="9">
        <v>0</v>
      </c>
      <c r="G352" s="84">
        <v>42</v>
      </c>
      <c r="H352" s="11">
        <v>8</v>
      </c>
      <c r="I352" s="12">
        <v>7</v>
      </c>
      <c r="J352" s="12">
        <v>22</v>
      </c>
      <c r="K352" s="12">
        <v>57</v>
      </c>
      <c r="L352" s="12">
        <v>1</v>
      </c>
      <c r="M352" s="12">
        <v>152</v>
      </c>
      <c r="N352" s="12">
        <v>0</v>
      </c>
      <c r="O352" s="51">
        <v>4</v>
      </c>
      <c r="P352" s="55">
        <v>13</v>
      </c>
      <c r="Q352" s="13">
        <v>1</v>
      </c>
      <c r="R352" s="11">
        <v>0</v>
      </c>
      <c r="S352" s="13">
        <v>3</v>
      </c>
      <c r="T352" s="14">
        <v>0</v>
      </c>
      <c r="U352" s="15">
        <v>0</v>
      </c>
      <c r="V352" s="15">
        <v>0</v>
      </c>
      <c r="W352" s="16">
        <v>0</v>
      </c>
      <c r="X352" s="17">
        <v>0</v>
      </c>
      <c r="Y352" s="134"/>
    </row>
    <row r="353" spans="1:25" ht="14.5" outlineLevel="1" thickBot="1">
      <c r="A353" s="102" t="s">
        <v>128</v>
      </c>
      <c r="B353" s="18" t="s">
        <v>44</v>
      </c>
      <c r="C353" s="19">
        <f t="shared" si="48"/>
        <v>45467</v>
      </c>
      <c r="D353" s="20" t="s">
        <v>32</v>
      </c>
      <c r="E353" s="21">
        <f t="shared" si="49"/>
        <v>45473</v>
      </c>
      <c r="F353" s="22">
        <v>0</v>
      </c>
      <c r="G353" s="85">
        <v>76</v>
      </c>
      <c r="H353" s="24">
        <v>4</v>
      </c>
      <c r="I353" s="25">
        <v>5</v>
      </c>
      <c r="J353" s="25">
        <v>12</v>
      </c>
      <c r="K353" s="25">
        <v>56</v>
      </c>
      <c r="L353" s="25">
        <v>1</v>
      </c>
      <c r="M353" s="25">
        <v>138</v>
      </c>
      <c r="N353" s="25">
        <v>0</v>
      </c>
      <c r="O353" s="53">
        <v>2</v>
      </c>
      <c r="P353" s="56">
        <v>12</v>
      </c>
      <c r="Q353" s="27">
        <v>1</v>
      </c>
      <c r="R353" s="24">
        <v>0</v>
      </c>
      <c r="S353" s="27">
        <v>1</v>
      </c>
      <c r="T353" s="28">
        <v>0</v>
      </c>
      <c r="U353" s="29">
        <v>0</v>
      </c>
      <c r="V353" s="29">
        <v>0</v>
      </c>
      <c r="W353" s="30">
        <v>0</v>
      </c>
      <c r="X353" s="31">
        <v>0</v>
      </c>
      <c r="Y353" s="134"/>
    </row>
    <row r="354" spans="1:25" ht="14.5" outlineLevel="1" thickBot="1">
      <c r="A354" s="102" t="s">
        <v>128</v>
      </c>
      <c r="B354" s="5" t="s">
        <v>29</v>
      </c>
      <c r="C354" s="6">
        <f t="shared" si="48"/>
        <v>45474</v>
      </c>
      <c r="D354" s="7" t="s">
        <v>32</v>
      </c>
      <c r="E354" s="8">
        <f t="shared" si="49"/>
        <v>45480</v>
      </c>
      <c r="F354" s="9">
        <v>1</v>
      </c>
      <c r="G354" s="84">
        <v>86</v>
      </c>
      <c r="H354" s="11">
        <v>5</v>
      </c>
      <c r="I354" s="12">
        <v>1</v>
      </c>
      <c r="J354" s="12">
        <v>22</v>
      </c>
      <c r="K354" s="12">
        <v>53</v>
      </c>
      <c r="L354" s="12">
        <v>1</v>
      </c>
      <c r="M354" s="12">
        <v>148</v>
      </c>
      <c r="N354" s="12">
        <v>1</v>
      </c>
      <c r="O354" s="51">
        <v>1</v>
      </c>
      <c r="P354" s="55">
        <v>13</v>
      </c>
      <c r="Q354" s="13">
        <v>1</v>
      </c>
      <c r="R354" s="11">
        <v>0</v>
      </c>
      <c r="S354" s="13">
        <v>2</v>
      </c>
      <c r="T354" s="14">
        <v>0</v>
      </c>
      <c r="U354" s="15">
        <v>0</v>
      </c>
      <c r="V354" s="15">
        <v>1</v>
      </c>
      <c r="W354" s="16">
        <v>0</v>
      </c>
      <c r="X354" s="17">
        <v>0</v>
      </c>
      <c r="Y354" s="134"/>
    </row>
    <row r="355" spans="1:25" ht="14.5" outlineLevel="1" thickBot="1">
      <c r="A355" s="102" t="s">
        <v>128</v>
      </c>
      <c r="B355" s="18" t="s">
        <v>34</v>
      </c>
      <c r="C355" s="19">
        <f t="shared" si="48"/>
        <v>45481</v>
      </c>
      <c r="D355" s="20" t="s">
        <v>32</v>
      </c>
      <c r="E355" s="21">
        <f t="shared" si="49"/>
        <v>45487</v>
      </c>
      <c r="F355" s="22">
        <v>1</v>
      </c>
      <c r="G355" s="85">
        <v>135</v>
      </c>
      <c r="H355" s="24">
        <v>6</v>
      </c>
      <c r="I355" s="25">
        <v>0</v>
      </c>
      <c r="J355" s="25">
        <v>20</v>
      </c>
      <c r="K355" s="25">
        <v>50</v>
      </c>
      <c r="L355" s="26">
        <v>1</v>
      </c>
      <c r="M355" s="25">
        <v>135</v>
      </c>
      <c r="N355" s="25">
        <v>0</v>
      </c>
      <c r="O355" s="53">
        <v>3</v>
      </c>
      <c r="P355" s="56">
        <v>20</v>
      </c>
      <c r="Q355" s="27">
        <v>1</v>
      </c>
      <c r="R355" s="24">
        <v>0</v>
      </c>
      <c r="S355" s="27">
        <v>1</v>
      </c>
      <c r="T355" s="28">
        <v>0</v>
      </c>
      <c r="U355" s="29">
        <v>0</v>
      </c>
      <c r="V355" s="29">
        <v>0</v>
      </c>
      <c r="W355" s="30">
        <v>0</v>
      </c>
      <c r="X355" s="31">
        <v>0</v>
      </c>
      <c r="Y355" s="134"/>
    </row>
    <row r="356" spans="1:25" ht="14.5" outlineLevel="1" thickBot="1">
      <c r="A356" s="102" t="s">
        <v>128</v>
      </c>
      <c r="B356" s="5" t="s">
        <v>3</v>
      </c>
      <c r="C356" s="6">
        <f t="shared" si="48"/>
        <v>45488</v>
      </c>
      <c r="D356" s="7" t="s">
        <v>32</v>
      </c>
      <c r="E356" s="8">
        <f t="shared" si="49"/>
        <v>45494</v>
      </c>
      <c r="F356" s="9">
        <v>2</v>
      </c>
      <c r="G356" s="84">
        <v>154</v>
      </c>
      <c r="H356" s="11">
        <v>5</v>
      </c>
      <c r="I356" s="12">
        <v>1</v>
      </c>
      <c r="J356" s="12">
        <v>11</v>
      </c>
      <c r="K356" s="12">
        <v>45</v>
      </c>
      <c r="L356" s="12">
        <v>0</v>
      </c>
      <c r="M356" s="12">
        <v>115</v>
      </c>
      <c r="N356" s="12">
        <v>1</v>
      </c>
      <c r="O356" s="51">
        <v>2</v>
      </c>
      <c r="P356" s="55">
        <v>8</v>
      </c>
      <c r="Q356" s="13">
        <v>0</v>
      </c>
      <c r="R356" s="11">
        <v>0</v>
      </c>
      <c r="S356" s="13">
        <v>1</v>
      </c>
      <c r="T356" s="14">
        <v>0</v>
      </c>
      <c r="U356" s="15">
        <v>0</v>
      </c>
      <c r="V356" s="15">
        <v>1</v>
      </c>
      <c r="W356" s="16">
        <v>0</v>
      </c>
      <c r="X356" s="17">
        <v>0</v>
      </c>
      <c r="Y356" s="134"/>
    </row>
    <row r="357" spans="1:25" ht="14.5" outlineLevel="1" thickBot="1">
      <c r="A357" s="102" t="s">
        <v>128</v>
      </c>
      <c r="B357" s="18" t="s">
        <v>57</v>
      </c>
      <c r="C357" s="19">
        <f t="shared" si="48"/>
        <v>45495</v>
      </c>
      <c r="D357" s="20" t="s">
        <v>32</v>
      </c>
      <c r="E357" s="21">
        <f t="shared" si="49"/>
        <v>45501</v>
      </c>
      <c r="F357" s="22">
        <v>1</v>
      </c>
      <c r="G357" s="85">
        <v>253</v>
      </c>
      <c r="H357" s="24">
        <v>14</v>
      </c>
      <c r="I357" s="25">
        <v>2</v>
      </c>
      <c r="J357" s="25">
        <v>17</v>
      </c>
      <c r="K357" s="25">
        <v>61</v>
      </c>
      <c r="L357" s="25">
        <v>2</v>
      </c>
      <c r="M357" s="25">
        <v>121</v>
      </c>
      <c r="N357" s="25">
        <v>0</v>
      </c>
      <c r="O357" s="53">
        <v>1</v>
      </c>
      <c r="P357" s="56">
        <v>11</v>
      </c>
      <c r="Q357" s="27">
        <v>0</v>
      </c>
      <c r="R357" s="24">
        <v>0</v>
      </c>
      <c r="S357" s="27">
        <v>3</v>
      </c>
      <c r="T357" s="28">
        <v>0</v>
      </c>
      <c r="U357" s="29">
        <v>0</v>
      </c>
      <c r="V357" s="29">
        <v>1</v>
      </c>
      <c r="W357" s="30">
        <v>0</v>
      </c>
      <c r="X357" s="31">
        <v>0</v>
      </c>
      <c r="Y357" s="134"/>
    </row>
    <row r="358" spans="1:25" ht="14.5" outlineLevel="1" thickBot="1">
      <c r="A358" s="102" t="s">
        <v>128</v>
      </c>
      <c r="B358" s="5" t="s">
        <v>58</v>
      </c>
      <c r="C358" s="6">
        <f t="shared" si="48"/>
        <v>45502</v>
      </c>
      <c r="D358" s="7" t="s">
        <v>32</v>
      </c>
      <c r="E358" s="8">
        <f t="shared" si="49"/>
        <v>45508</v>
      </c>
      <c r="F358" s="9">
        <v>2</v>
      </c>
      <c r="G358" s="84">
        <v>222</v>
      </c>
      <c r="H358" s="11">
        <v>8</v>
      </c>
      <c r="I358" s="12">
        <v>2</v>
      </c>
      <c r="J358" s="12">
        <v>10</v>
      </c>
      <c r="K358" s="12">
        <v>68</v>
      </c>
      <c r="L358" s="12">
        <v>1</v>
      </c>
      <c r="M358" s="12">
        <v>94</v>
      </c>
      <c r="N358" s="12">
        <v>0</v>
      </c>
      <c r="O358" s="51">
        <v>1</v>
      </c>
      <c r="P358" s="55">
        <v>13</v>
      </c>
      <c r="Q358" s="13">
        <v>1</v>
      </c>
      <c r="R358" s="11">
        <v>0</v>
      </c>
      <c r="S358" s="13">
        <v>2</v>
      </c>
      <c r="T358" s="14">
        <v>0</v>
      </c>
      <c r="U358" s="15">
        <v>0</v>
      </c>
      <c r="V358" s="15">
        <v>1</v>
      </c>
      <c r="W358" s="16">
        <v>0</v>
      </c>
      <c r="X358" s="17">
        <v>0</v>
      </c>
      <c r="Y358" s="134"/>
    </row>
    <row r="359" spans="1:25" ht="14.5" outlineLevel="1" thickBot="1">
      <c r="A359" s="102" t="s">
        <v>128</v>
      </c>
      <c r="B359" s="18" t="s">
        <v>37</v>
      </c>
      <c r="C359" s="19">
        <f t="shared" si="48"/>
        <v>45509</v>
      </c>
      <c r="D359" s="20" t="s">
        <v>32</v>
      </c>
      <c r="E359" s="21">
        <f t="shared" si="49"/>
        <v>45515</v>
      </c>
      <c r="F359" s="22">
        <v>1</v>
      </c>
      <c r="G359" s="85">
        <v>192</v>
      </c>
      <c r="H359" s="24">
        <v>7</v>
      </c>
      <c r="I359" s="25">
        <v>0</v>
      </c>
      <c r="J359" s="25">
        <v>18</v>
      </c>
      <c r="K359" s="25">
        <v>44</v>
      </c>
      <c r="L359" s="25">
        <v>2</v>
      </c>
      <c r="M359" s="25">
        <v>100</v>
      </c>
      <c r="N359" s="25">
        <v>0</v>
      </c>
      <c r="O359" s="53">
        <v>2</v>
      </c>
      <c r="P359" s="56">
        <v>15</v>
      </c>
      <c r="Q359" s="27">
        <v>0</v>
      </c>
      <c r="R359" s="24">
        <v>0</v>
      </c>
      <c r="S359" s="27">
        <v>6</v>
      </c>
      <c r="T359" s="28">
        <v>0</v>
      </c>
      <c r="U359" s="29">
        <v>0</v>
      </c>
      <c r="V359" s="29">
        <v>0</v>
      </c>
      <c r="W359" s="30">
        <v>0</v>
      </c>
      <c r="X359" s="31">
        <v>0</v>
      </c>
      <c r="Y359" s="134"/>
    </row>
    <row r="360" spans="1:25" ht="14.5" outlineLevel="1" thickBot="1">
      <c r="A360" s="102" t="s">
        <v>128</v>
      </c>
      <c r="B360" s="5" t="s">
        <v>35</v>
      </c>
      <c r="C360" s="6">
        <f t="shared" si="48"/>
        <v>45516</v>
      </c>
      <c r="D360" s="7" t="s">
        <v>32</v>
      </c>
      <c r="E360" s="8">
        <f t="shared" si="49"/>
        <v>45522</v>
      </c>
      <c r="F360" s="9">
        <v>1</v>
      </c>
      <c r="G360" s="84">
        <v>102</v>
      </c>
      <c r="H360" s="11">
        <v>3</v>
      </c>
      <c r="I360" s="12">
        <v>2</v>
      </c>
      <c r="J360" s="12">
        <v>11</v>
      </c>
      <c r="K360" s="12">
        <v>51</v>
      </c>
      <c r="L360" s="12">
        <v>0</v>
      </c>
      <c r="M360" s="12">
        <v>56</v>
      </c>
      <c r="N360" s="12">
        <v>0</v>
      </c>
      <c r="O360" s="51">
        <v>1</v>
      </c>
      <c r="P360" s="55">
        <v>4</v>
      </c>
      <c r="Q360" s="13">
        <v>0</v>
      </c>
      <c r="R360" s="11">
        <v>0</v>
      </c>
      <c r="S360" s="13">
        <v>2</v>
      </c>
      <c r="T360" s="14">
        <v>0</v>
      </c>
      <c r="U360" s="15">
        <v>0</v>
      </c>
      <c r="V360" s="15">
        <v>3</v>
      </c>
      <c r="W360" s="16">
        <v>0</v>
      </c>
      <c r="X360" s="17">
        <v>0</v>
      </c>
      <c r="Y360" s="134"/>
    </row>
    <row r="361" spans="1:25" ht="14.5" outlineLevel="1" thickBot="1">
      <c r="A361" s="102" t="s">
        <v>128</v>
      </c>
      <c r="B361" s="18" t="s">
        <v>59</v>
      </c>
      <c r="C361" s="19">
        <f t="shared" si="48"/>
        <v>45523</v>
      </c>
      <c r="D361" s="20" t="s">
        <v>32</v>
      </c>
      <c r="E361" s="21">
        <f t="shared" si="49"/>
        <v>45529</v>
      </c>
      <c r="F361" s="22">
        <v>0</v>
      </c>
      <c r="G361" s="85">
        <v>131</v>
      </c>
      <c r="H361" s="24">
        <v>6</v>
      </c>
      <c r="I361" s="25">
        <v>2</v>
      </c>
      <c r="J361" s="25">
        <v>13</v>
      </c>
      <c r="K361" s="25">
        <v>35</v>
      </c>
      <c r="L361" s="25">
        <v>6</v>
      </c>
      <c r="M361" s="25">
        <v>63</v>
      </c>
      <c r="N361" s="25">
        <v>0</v>
      </c>
      <c r="O361" s="53">
        <v>4</v>
      </c>
      <c r="P361" s="56">
        <v>5</v>
      </c>
      <c r="Q361" s="27">
        <v>0</v>
      </c>
      <c r="R361" s="24">
        <v>0</v>
      </c>
      <c r="S361" s="27">
        <v>1</v>
      </c>
      <c r="T361" s="28">
        <v>0</v>
      </c>
      <c r="U361" s="29">
        <v>0</v>
      </c>
      <c r="V361" s="29">
        <v>1</v>
      </c>
      <c r="W361" s="30">
        <v>0</v>
      </c>
      <c r="X361" s="31">
        <v>0</v>
      </c>
      <c r="Y361" s="134"/>
    </row>
    <row r="362" spans="1:25" ht="14.5" outlineLevel="1" thickBot="1">
      <c r="A362" s="102" t="s">
        <v>128</v>
      </c>
      <c r="B362" s="5" t="s">
        <v>30</v>
      </c>
      <c r="C362" s="6">
        <f t="shared" si="48"/>
        <v>45530</v>
      </c>
      <c r="D362" s="7" t="s">
        <v>32</v>
      </c>
      <c r="E362" s="8">
        <f t="shared" si="49"/>
        <v>45536</v>
      </c>
      <c r="F362" s="9">
        <v>0</v>
      </c>
      <c r="G362" s="84">
        <v>129</v>
      </c>
      <c r="H362" s="11">
        <v>10</v>
      </c>
      <c r="I362" s="12">
        <v>1</v>
      </c>
      <c r="J362" s="12">
        <v>7</v>
      </c>
      <c r="K362" s="12">
        <v>59</v>
      </c>
      <c r="L362" s="12">
        <v>3</v>
      </c>
      <c r="M362" s="12">
        <v>86</v>
      </c>
      <c r="N362" s="12">
        <v>0</v>
      </c>
      <c r="O362" s="51">
        <v>4</v>
      </c>
      <c r="P362" s="55">
        <v>5</v>
      </c>
      <c r="Q362" s="13">
        <v>0</v>
      </c>
      <c r="R362" s="11">
        <v>0</v>
      </c>
      <c r="S362" s="13">
        <v>1</v>
      </c>
      <c r="T362" s="14">
        <v>0</v>
      </c>
      <c r="U362" s="15">
        <v>0</v>
      </c>
      <c r="V362" s="15">
        <v>5</v>
      </c>
      <c r="W362" s="16">
        <v>0</v>
      </c>
      <c r="X362" s="17">
        <v>0</v>
      </c>
      <c r="Y362" s="134"/>
    </row>
    <row r="363" spans="1:25" ht="14.5" outlineLevel="1" thickBot="1">
      <c r="A363" s="102" t="s">
        <v>128</v>
      </c>
      <c r="B363" s="18" t="s">
        <v>13</v>
      </c>
      <c r="C363" s="19">
        <f t="shared" si="48"/>
        <v>45537</v>
      </c>
      <c r="D363" s="20" t="s">
        <v>32</v>
      </c>
      <c r="E363" s="21">
        <f t="shared" si="49"/>
        <v>45543</v>
      </c>
      <c r="F363" s="22">
        <v>2</v>
      </c>
      <c r="G363" s="85">
        <v>93</v>
      </c>
      <c r="H363" s="24">
        <v>9</v>
      </c>
      <c r="I363" s="25">
        <v>1</v>
      </c>
      <c r="J363" s="25">
        <v>5</v>
      </c>
      <c r="K363" s="25">
        <v>48</v>
      </c>
      <c r="L363" s="25">
        <v>0</v>
      </c>
      <c r="M363" s="25">
        <v>94</v>
      </c>
      <c r="N363" s="25">
        <v>0</v>
      </c>
      <c r="O363" s="53">
        <v>1</v>
      </c>
      <c r="P363" s="56">
        <v>1</v>
      </c>
      <c r="Q363" s="27">
        <v>0</v>
      </c>
      <c r="R363" s="24">
        <v>0</v>
      </c>
      <c r="S363" s="27">
        <v>0</v>
      </c>
      <c r="T363" s="28">
        <v>0</v>
      </c>
      <c r="U363" s="29">
        <v>0</v>
      </c>
      <c r="V363" s="29">
        <v>0</v>
      </c>
      <c r="W363" s="30">
        <v>0</v>
      </c>
      <c r="X363" s="31">
        <v>0</v>
      </c>
      <c r="Y363" s="134"/>
    </row>
    <row r="364" spans="1:25" ht="14.5" outlineLevel="1" thickBot="1">
      <c r="A364" s="102" t="s">
        <v>128</v>
      </c>
      <c r="B364" s="5" t="s">
        <v>55</v>
      </c>
      <c r="C364" s="6">
        <f t="shared" si="48"/>
        <v>45544</v>
      </c>
      <c r="D364" s="7" t="s">
        <v>32</v>
      </c>
      <c r="E364" s="8">
        <f t="shared" si="49"/>
        <v>45550</v>
      </c>
      <c r="F364" s="9">
        <v>1</v>
      </c>
      <c r="G364" s="84">
        <v>78</v>
      </c>
      <c r="H364" s="11">
        <v>8</v>
      </c>
      <c r="I364" s="12">
        <v>2</v>
      </c>
      <c r="J364" s="12">
        <v>16</v>
      </c>
      <c r="K364" s="12">
        <v>79</v>
      </c>
      <c r="L364" s="12">
        <v>1</v>
      </c>
      <c r="M364" s="12">
        <v>146</v>
      </c>
      <c r="N364" s="12">
        <v>0</v>
      </c>
      <c r="O364" s="51">
        <v>3</v>
      </c>
      <c r="P364" s="55">
        <v>5</v>
      </c>
      <c r="Q364" s="13">
        <v>0</v>
      </c>
      <c r="R364" s="11">
        <v>0</v>
      </c>
      <c r="S364" s="13">
        <v>0</v>
      </c>
      <c r="T364" s="14">
        <v>0</v>
      </c>
      <c r="U364" s="15">
        <v>0</v>
      </c>
      <c r="V364" s="15">
        <v>1</v>
      </c>
      <c r="W364" s="16">
        <v>0</v>
      </c>
      <c r="X364" s="17">
        <v>0</v>
      </c>
      <c r="Y364" s="134"/>
    </row>
    <row r="365" spans="1:25" ht="14.5" outlineLevel="1" thickBot="1">
      <c r="A365" s="102" t="s">
        <v>128</v>
      </c>
      <c r="B365" s="18" t="s">
        <v>31</v>
      </c>
      <c r="C365" s="19">
        <f t="shared" si="48"/>
        <v>45551</v>
      </c>
      <c r="D365" s="20" t="s">
        <v>32</v>
      </c>
      <c r="E365" s="21">
        <f t="shared" si="49"/>
        <v>45557</v>
      </c>
      <c r="F365" s="22">
        <v>1</v>
      </c>
      <c r="G365" s="85">
        <v>53</v>
      </c>
      <c r="H365" s="24">
        <v>8</v>
      </c>
      <c r="I365" s="25">
        <v>0</v>
      </c>
      <c r="J365" s="25">
        <v>6</v>
      </c>
      <c r="K365" s="25">
        <v>64</v>
      </c>
      <c r="L365" s="25">
        <v>1</v>
      </c>
      <c r="M365" s="25">
        <v>141</v>
      </c>
      <c r="N365" s="25">
        <v>0</v>
      </c>
      <c r="O365" s="53">
        <v>5</v>
      </c>
      <c r="P365" s="56">
        <v>6</v>
      </c>
      <c r="Q365" s="27">
        <v>0</v>
      </c>
      <c r="R365" s="24">
        <v>0</v>
      </c>
      <c r="S365" s="27">
        <v>2</v>
      </c>
      <c r="T365" s="28">
        <v>0</v>
      </c>
      <c r="U365" s="29">
        <v>0</v>
      </c>
      <c r="V365" s="29">
        <v>2</v>
      </c>
      <c r="W365" s="30">
        <v>0</v>
      </c>
      <c r="X365" s="31">
        <v>0</v>
      </c>
      <c r="Y365" s="134"/>
    </row>
    <row r="366" spans="1:25" ht="14.5" outlineLevel="1" thickBot="1">
      <c r="A366" s="102" t="s">
        <v>128</v>
      </c>
      <c r="B366" s="5" t="s">
        <v>60</v>
      </c>
      <c r="C366" s="6">
        <f t="shared" si="48"/>
        <v>45558</v>
      </c>
      <c r="D366" s="7" t="s">
        <v>32</v>
      </c>
      <c r="E366" s="8">
        <f t="shared" si="49"/>
        <v>45564</v>
      </c>
      <c r="F366" s="9">
        <v>4</v>
      </c>
      <c r="G366" s="84">
        <v>51</v>
      </c>
      <c r="H366" s="11">
        <v>8</v>
      </c>
      <c r="I366" s="12">
        <v>2</v>
      </c>
      <c r="J366" s="12">
        <v>14</v>
      </c>
      <c r="K366" s="12">
        <v>70</v>
      </c>
      <c r="L366" s="12">
        <v>1</v>
      </c>
      <c r="M366" s="12">
        <v>133</v>
      </c>
      <c r="N366" s="12">
        <v>0</v>
      </c>
      <c r="O366" s="51">
        <v>2</v>
      </c>
      <c r="P366" s="55">
        <v>0</v>
      </c>
      <c r="Q366" s="13">
        <v>0</v>
      </c>
      <c r="R366" s="11">
        <v>0</v>
      </c>
      <c r="S366" s="13">
        <v>0</v>
      </c>
      <c r="T366" s="14">
        <v>0</v>
      </c>
      <c r="U366" s="15">
        <v>0</v>
      </c>
      <c r="V366" s="15">
        <v>3</v>
      </c>
      <c r="W366" s="15">
        <v>0</v>
      </c>
      <c r="X366" s="17">
        <v>0</v>
      </c>
      <c r="Y366" s="134"/>
    </row>
    <row r="367" spans="1:25" ht="14.5" outlineLevel="1" thickBot="1">
      <c r="A367" s="102" t="s">
        <v>128</v>
      </c>
      <c r="B367" s="18" t="s">
        <v>61</v>
      </c>
      <c r="C367" s="19">
        <f t="shared" si="48"/>
        <v>45565</v>
      </c>
      <c r="D367" s="20" t="s">
        <v>32</v>
      </c>
      <c r="E367" s="21">
        <f t="shared" si="49"/>
        <v>45571</v>
      </c>
      <c r="F367" s="22">
        <v>1</v>
      </c>
      <c r="G367" s="85">
        <v>31</v>
      </c>
      <c r="H367" s="24">
        <v>1</v>
      </c>
      <c r="I367" s="25">
        <v>1</v>
      </c>
      <c r="J367" s="25">
        <v>14</v>
      </c>
      <c r="K367" s="25">
        <v>61</v>
      </c>
      <c r="L367" s="25">
        <v>0</v>
      </c>
      <c r="M367" s="25">
        <v>133</v>
      </c>
      <c r="N367" s="25">
        <v>0</v>
      </c>
      <c r="O367" s="53">
        <v>1</v>
      </c>
      <c r="P367" s="56">
        <v>0</v>
      </c>
      <c r="Q367" s="27">
        <v>0</v>
      </c>
      <c r="R367" s="24">
        <v>0</v>
      </c>
      <c r="S367" s="27">
        <v>0</v>
      </c>
      <c r="T367" s="28">
        <v>0</v>
      </c>
      <c r="U367" s="29">
        <v>0</v>
      </c>
      <c r="V367" s="29">
        <v>4</v>
      </c>
      <c r="W367" s="30">
        <v>0</v>
      </c>
      <c r="X367" s="31">
        <v>0</v>
      </c>
      <c r="Y367" s="134"/>
    </row>
    <row r="368" spans="1:25" ht="14.5" outlineLevel="1" thickBot="1">
      <c r="A368" s="102" t="s">
        <v>128</v>
      </c>
      <c r="B368" s="5" t="s">
        <v>62</v>
      </c>
      <c r="C368" s="6">
        <f t="shared" si="48"/>
        <v>45572</v>
      </c>
      <c r="D368" s="7" t="s">
        <v>32</v>
      </c>
      <c r="E368" s="8">
        <f t="shared" si="49"/>
        <v>45578</v>
      </c>
      <c r="F368" s="9">
        <v>4</v>
      </c>
      <c r="G368" s="84">
        <v>25</v>
      </c>
      <c r="H368" s="11">
        <v>4</v>
      </c>
      <c r="I368" s="12">
        <v>0</v>
      </c>
      <c r="J368" s="12">
        <v>12</v>
      </c>
      <c r="K368" s="12">
        <v>75</v>
      </c>
      <c r="L368" s="12">
        <v>0</v>
      </c>
      <c r="M368" s="12">
        <v>205</v>
      </c>
      <c r="N368" s="12">
        <v>0</v>
      </c>
      <c r="O368" s="51">
        <v>4</v>
      </c>
      <c r="P368" s="55">
        <v>1</v>
      </c>
      <c r="Q368" s="13">
        <v>0</v>
      </c>
      <c r="R368" s="11">
        <v>0</v>
      </c>
      <c r="S368" s="13">
        <v>1</v>
      </c>
      <c r="T368" s="14">
        <v>0</v>
      </c>
      <c r="U368" s="15">
        <v>0</v>
      </c>
      <c r="V368" s="15">
        <v>3</v>
      </c>
      <c r="W368" s="15">
        <v>0</v>
      </c>
      <c r="X368" s="17">
        <v>0</v>
      </c>
      <c r="Y368" s="134"/>
    </row>
    <row r="369" spans="1:26" ht="14.5" outlineLevel="1" thickBot="1">
      <c r="A369" s="102" t="s">
        <v>128</v>
      </c>
      <c r="B369" s="18" t="s">
        <v>17</v>
      </c>
      <c r="C369" s="19">
        <f t="shared" si="48"/>
        <v>45579</v>
      </c>
      <c r="D369" s="20" t="s">
        <v>32</v>
      </c>
      <c r="E369" s="21">
        <f t="shared" si="49"/>
        <v>45585</v>
      </c>
      <c r="F369" s="22">
        <v>4</v>
      </c>
      <c r="G369" s="85">
        <v>27</v>
      </c>
      <c r="H369" s="24">
        <v>9</v>
      </c>
      <c r="I369" s="25">
        <v>3</v>
      </c>
      <c r="J369" s="25">
        <v>8</v>
      </c>
      <c r="K369" s="25">
        <v>56</v>
      </c>
      <c r="L369" s="25">
        <v>0</v>
      </c>
      <c r="M369" s="25">
        <v>139</v>
      </c>
      <c r="N369" s="25">
        <v>2</v>
      </c>
      <c r="O369" s="53">
        <v>0</v>
      </c>
      <c r="P369" s="56">
        <v>2</v>
      </c>
      <c r="Q369" s="27">
        <v>0</v>
      </c>
      <c r="R369" s="24">
        <v>0</v>
      </c>
      <c r="S369" s="27">
        <v>0</v>
      </c>
      <c r="T369" s="28">
        <v>0</v>
      </c>
      <c r="U369" s="29">
        <v>0</v>
      </c>
      <c r="V369" s="29">
        <v>2</v>
      </c>
      <c r="W369" s="30">
        <v>0</v>
      </c>
      <c r="X369" s="31">
        <v>0</v>
      </c>
      <c r="Y369" s="134"/>
    </row>
    <row r="370" spans="1:26" ht="14.5" outlineLevel="1" thickBot="1">
      <c r="A370" s="102" t="s">
        <v>128</v>
      </c>
      <c r="B370" s="5" t="s">
        <v>63</v>
      </c>
      <c r="C370" s="6">
        <f t="shared" si="48"/>
        <v>45586</v>
      </c>
      <c r="D370" s="7" t="s">
        <v>32</v>
      </c>
      <c r="E370" s="8">
        <f t="shared" si="49"/>
        <v>45592</v>
      </c>
      <c r="F370" s="9">
        <v>8</v>
      </c>
      <c r="G370" s="84">
        <v>13</v>
      </c>
      <c r="H370" s="11">
        <v>2</v>
      </c>
      <c r="I370" s="12">
        <v>1</v>
      </c>
      <c r="J370" s="12">
        <v>11</v>
      </c>
      <c r="K370" s="12">
        <v>43</v>
      </c>
      <c r="L370" s="12">
        <v>8</v>
      </c>
      <c r="M370" s="12">
        <v>103</v>
      </c>
      <c r="N370" s="12">
        <v>0</v>
      </c>
      <c r="O370" s="51">
        <v>2</v>
      </c>
      <c r="P370" s="55">
        <v>0</v>
      </c>
      <c r="Q370" s="13">
        <v>0</v>
      </c>
      <c r="R370" s="11">
        <v>0</v>
      </c>
      <c r="S370" s="13">
        <v>3</v>
      </c>
      <c r="T370" s="14">
        <v>0</v>
      </c>
      <c r="U370" s="15">
        <v>0</v>
      </c>
      <c r="V370" s="15">
        <v>3</v>
      </c>
      <c r="W370" s="15">
        <v>0</v>
      </c>
      <c r="X370" s="17">
        <v>0</v>
      </c>
      <c r="Y370" s="134"/>
    </row>
    <row r="371" spans="1:26" ht="14.5" outlineLevel="1" thickBot="1">
      <c r="A371" s="102" t="s">
        <v>128</v>
      </c>
      <c r="B371" s="18" t="s">
        <v>64</v>
      </c>
      <c r="C371" s="19">
        <f t="shared" si="48"/>
        <v>45593</v>
      </c>
      <c r="D371" s="20" t="s">
        <v>32</v>
      </c>
      <c r="E371" s="21">
        <f t="shared" si="49"/>
        <v>45599</v>
      </c>
      <c r="F371" s="22">
        <v>6</v>
      </c>
      <c r="G371" s="85">
        <v>15</v>
      </c>
      <c r="H371" s="24">
        <v>3</v>
      </c>
      <c r="I371" s="25">
        <v>4</v>
      </c>
      <c r="J371" s="25">
        <v>13</v>
      </c>
      <c r="K371" s="25">
        <v>66</v>
      </c>
      <c r="L371" s="25">
        <v>3</v>
      </c>
      <c r="M371" s="25">
        <v>98</v>
      </c>
      <c r="N371" s="25">
        <v>0</v>
      </c>
      <c r="O371" s="53">
        <v>1</v>
      </c>
      <c r="P371" s="56">
        <v>1</v>
      </c>
      <c r="Q371" s="27">
        <v>0</v>
      </c>
      <c r="R371" s="24">
        <v>0</v>
      </c>
      <c r="S371" s="27">
        <v>0</v>
      </c>
      <c r="T371" s="28">
        <v>0</v>
      </c>
      <c r="U371" s="29">
        <v>0</v>
      </c>
      <c r="V371" s="29">
        <v>2</v>
      </c>
      <c r="W371" s="30">
        <v>0</v>
      </c>
      <c r="X371" s="31">
        <v>0</v>
      </c>
      <c r="Y371" s="134"/>
    </row>
    <row r="372" spans="1:26" ht="14.5" outlineLevel="1" thickBot="1">
      <c r="A372" s="102" t="s">
        <v>128</v>
      </c>
      <c r="B372" s="5" t="s">
        <v>65</v>
      </c>
      <c r="C372" s="6">
        <f t="shared" si="48"/>
        <v>45600</v>
      </c>
      <c r="D372" s="7" t="s">
        <v>32</v>
      </c>
      <c r="E372" s="8">
        <f t="shared" si="49"/>
        <v>45606</v>
      </c>
      <c r="F372" s="9">
        <v>9</v>
      </c>
      <c r="G372" s="84">
        <v>21</v>
      </c>
      <c r="H372" s="11">
        <v>4</v>
      </c>
      <c r="I372" s="12">
        <v>1</v>
      </c>
      <c r="J372" s="12">
        <v>8</v>
      </c>
      <c r="K372" s="12">
        <v>54</v>
      </c>
      <c r="L372" s="12">
        <v>13</v>
      </c>
      <c r="M372" s="12">
        <v>76</v>
      </c>
      <c r="N372" s="12">
        <v>0</v>
      </c>
      <c r="O372" s="51">
        <v>3</v>
      </c>
      <c r="P372" s="55">
        <v>0</v>
      </c>
      <c r="Q372" s="13">
        <v>0</v>
      </c>
      <c r="R372" s="11">
        <v>0</v>
      </c>
      <c r="S372" s="13">
        <v>1</v>
      </c>
      <c r="T372" s="14">
        <v>0</v>
      </c>
      <c r="U372" s="15">
        <v>0</v>
      </c>
      <c r="V372" s="15">
        <v>2</v>
      </c>
      <c r="W372" s="15">
        <v>0</v>
      </c>
      <c r="X372" s="17">
        <v>0</v>
      </c>
      <c r="Y372" s="134"/>
    </row>
    <row r="373" spans="1:26" ht="14.5" outlineLevel="1" thickBot="1">
      <c r="A373" s="102" t="s">
        <v>128</v>
      </c>
      <c r="B373" s="18" t="s">
        <v>66</v>
      </c>
      <c r="C373" s="19">
        <f t="shared" si="48"/>
        <v>45607</v>
      </c>
      <c r="D373" s="20" t="s">
        <v>32</v>
      </c>
      <c r="E373" s="21">
        <f t="shared" si="49"/>
        <v>45613</v>
      </c>
      <c r="F373" s="22">
        <v>42</v>
      </c>
      <c r="G373" s="85">
        <v>18</v>
      </c>
      <c r="H373" s="24">
        <v>2</v>
      </c>
      <c r="I373" s="25">
        <v>1</v>
      </c>
      <c r="J373" s="25">
        <v>13</v>
      </c>
      <c r="K373" s="25">
        <v>81</v>
      </c>
      <c r="L373" s="25">
        <v>9</v>
      </c>
      <c r="M373" s="25">
        <v>50</v>
      </c>
      <c r="N373" s="25">
        <v>2</v>
      </c>
      <c r="O373" s="53">
        <v>2</v>
      </c>
      <c r="P373" s="56">
        <v>0</v>
      </c>
      <c r="Q373" s="27">
        <v>0</v>
      </c>
      <c r="R373" s="24">
        <v>0</v>
      </c>
      <c r="S373" s="27">
        <v>3</v>
      </c>
      <c r="T373" s="28">
        <v>0</v>
      </c>
      <c r="U373" s="29">
        <v>0</v>
      </c>
      <c r="V373" s="29">
        <v>2</v>
      </c>
      <c r="W373" s="30">
        <v>0</v>
      </c>
      <c r="X373" s="31">
        <v>0</v>
      </c>
      <c r="Y373" s="134"/>
    </row>
    <row r="374" spans="1:26" ht="14.5" outlineLevel="1" thickBot="1">
      <c r="A374" s="102" t="s">
        <v>128</v>
      </c>
      <c r="B374" s="5" t="s">
        <v>67</v>
      </c>
      <c r="C374" s="6">
        <f t="shared" si="48"/>
        <v>45614</v>
      </c>
      <c r="D374" s="7" t="s">
        <v>32</v>
      </c>
      <c r="E374" s="8">
        <f t="shared" si="49"/>
        <v>45620</v>
      </c>
      <c r="F374" s="9">
        <v>29</v>
      </c>
      <c r="G374" s="84">
        <v>29</v>
      </c>
      <c r="H374" s="11">
        <v>0</v>
      </c>
      <c r="I374" s="12">
        <v>4</v>
      </c>
      <c r="J374" s="12">
        <v>19</v>
      </c>
      <c r="K374" s="12">
        <v>69</v>
      </c>
      <c r="L374" s="12">
        <v>2</v>
      </c>
      <c r="M374" s="12">
        <v>33</v>
      </c>
      <c r="N374" s="12">
        <v>1</v>
      </c>
      <c r="O374" s="51">
        <v>2</v>
      </c>
      <c r="P374" s="55">
        <v>0</v>
      </c>
      <c r="Q374" s="13">
        <v>0</v>
      </c>
      <c r="R374" s="11">
        <v>0</v>
      </c>
      <c r="S374" s="13">
        <v>4</v>
      </c>
      <c r="T374" s="14">
        <v>0</v>
      </c>
      <c r="U374" s="15">
        <v>0</v>
      </c>
      <c r="V374" s="15">
        <v>0</v>
      </c>
      <c r="W374" s="15">
        <v>0</v>
      </c>
      <c r="X374" s="17">
        <v>0</v>
      </c>
      <c r="Y374" s="134"/>
    </row>
    <row r="375" spans="1:26" ht="14.5" outlineLevel="1" thickBot="1">
      <c r="A375" s="102" t="s">
        <v>128</v>
      </c>
      <c r="B375" s="18" t="s">
        <v>68</v>
      </c>
      <c r="C375" s="19">
        <f>E374+1</f>
        <v>45621</v>
      </c>
      <c r="D375" s="20" t="s">
        <v>32</v>
      </c>
      <c r="E375" s="21">
        <f>E374+7</f>
        <v>45627</v>
      </c>
      <c r="F375" s="22">
        <v>23</v>
      </c>
      <c r="G375" s="85">
        <v>33</v>
      </c>
      <c r="H375" s="24">
        <v>1</v>
      </c>
      <c r="I375" s="25">
        <v>2</v>
      </c>
      <c r="J375" s="25">
        <v>19</v>
      </c>
      <c r="K375" s="25">
        <v>92</v>
      </c>
      <c r="L375" s="25">
        <v>15</v>
      </c>
      <c r="M375" s="25">
        <v>16</v>
      </c>
      <c r="N375" s="25">
        <v>2</v>
      </c>
      <c r="O375" s="53">
        <v>2</v>
      </c>
      <c r="P375" s="56">
        <v>0</v>
      </c>
      <c r="Q375" s="27">
        <v>0</v>
      </c>
      <c r="R375" s="24">
        <v>0</v>
      </c>
      <c r="S375" s="27">
        <v>4</v>
      </c>
      <c r="T375" s="28">
        <v>0</v>
      </c>
      <c r="U375" s="29">
        <v>0</v>
      </c>
      <c r="V375" s="29">
        <v>1</v>
      </c>
      <c r="W375" s="30">
        <v>0</v>
      </c>
      <c r="X375" s="31">
        <v>0</v>
      </c>
      <c r="Y375" s="134"/>
    </row>
    <row r="376" spans="1:26" ht="14.5" outlineLevel="1" thickBot="1">
      <c r="A376" s="102" t="s">
        <v>128</v>
      </c>
      <c r="B376" s="5" t="s">
        <v>69</v>
      </c>
      <c r="C376" s="6">
        <f>E375+1</f>
        <v>45628</v>
      </c>
      <c r="D376" s="7" t="s">
        <v>32</v>
      </c>
      <c r="E376" s="8">
        <f>E375+7</f>
        <v>45634</v>
      </c>
      <c r="F376" s="9">
        <v>53</v>
      </c>
      <c r="G376" s="84">
        <v>27</v>
      </c>
      <c r="H376" s="11">
        <v>2</v>
      </c>
      <c r="I376" s="12">
        <v>4</v>
      </c>
      <c r="J376" s="12">
        <v>16</v>
      </c>
      <c r="K376" s="12">
        <v>111</v>
      </c>
      <c r="L376" s="12">
        <v>11</v>
      </c>
      <c r="M376" s="12">
        <v>4</v>
      </c>
      <c r="N376" s="12">
        <v>3</v>
      </c>
      <c r="O376" s="51">
        <v>2</v>
      </c>
      <c r="P376" s="55">
        <v>0</v>
      </c>
      <c r="Q376" s="13">
        <v>0</v>
      </c>
      <c r="R376" s="11">
        <v>0</v>
      </c>
      <c r="S376" s="13">
        <v>6</v>
      </c>
      <c r="T376" s="14">
        <v>0</v>
      </c>
      <c r="U376" s="15">
        <v>0</v>
      </c>
      <c r="V376" s="15">
        <v>0</v>
      </c>
      <c r="W376" s="15">
        <v>0</v>
      </c>
      <c r="X376" s="17">
        <v>0</v>
      </c>
      <c r="Y376" s="134"/>
    </row>
    <row r="377" spans="1:26" ht="14.5" outlineLevel="1" thickBot="1">
      <c r="A377" s="102" t="s">
        <v>128</v>
      </c>
      <c r="B377" s="18" t="s">
        <v>70</v>
      </c>
      <c r="C377" s="19">
        <f>E376+1</f>
        <v>45635</v>
      </c>
      <c r="D377" s="20" t="s">
        <v>32</v>
      </c>
      <c r="E377" s="21">
        <f>E376+7</f>
        <v>45641</v>
      </c>
      <c r="F377" s="22">
        <v>131</v>
      </c>
      <c r="G377" s="85">
        <v>49</v>
      </c>
      <c r="H377" s="24">
        <v>0</v>
      </c>
      <c r="I377" s="25">
        <v>3</v>
      </c>
      <c r="J377" s="25">
        <v>14</v>
      </c>
      <c r="K377" s="25">
        <v>145</v>
      </c>
      <c r="L377" s="25">
        <v>14</v>
      </c>
      <c r="M377" s="25">
        <v>13</v>
      </c>
      <c r="N377" s="25">
        <v>5</v>
      </c>
      <c r="O377" s="53">
        <v>0</v>
      </c>
      <c r="P377" s="56">
        <v>0</v>
      </c>
      <c r="Q377" s="27">
        <v>0</v>
      </c>
      <c r="R377" s="24">
        <v>0</v>
      </c>
      <c r="S377" s="27">
        <v>6</v>
      </c>
      <c r="T377" s="28">
        <v>0</v>
      </c>
      <c r="U377" s="29">
        <v>0</v>
      </c>
      <c r="V377" s="29">
        <v>0</v>
      </c>
      <c r="W377" s="30">
        <v>0</v>
      </c>
      <c r="X377" s="31">
        <v>0</v>
      </c>
      <c r="Y377" s="134"/>
    </row>
    <row r="378" spans="1:26" ht="14.5" outlineLevel="1" thickBot="1">
      <c r="A378" s="102" t="s">
        <v>128</v>
      </c>
      <c r="B378" s="5" t="s">
        <v>71</v>
      </c>
      <c r="C378" s="6">
        <f>E377+1</f>
        <v>45642</v>
      </c>
      <c r="D378" s="7" t="s">
        <v>32</v>
      </c>
      <c r="E378" s="8">
        <f>E377+7</f>
        <v>45648</v>
      </c>
      <c r="F378" s="9">
        <v>327</v>
      </c>
      <c r="G378" s="84">
        <v>72</v>
      </c>
      <c r="H378" s="11">
        <v>4</v>
      </c>
      <c r="I378" s="12">
        <v>2</v>
      </c>
      <c r="J378" s="12">
        <v>20</v>
      </c>
      <c r="K378" s="12">
        <v>168</v>
      </c>
      <c r="L378" s="12">
        <v>10</v>
      </c>
      <c r="M378" s="12">
        <v>6</v>
      </c>
      <c r="N378" s="12">
        <v>3</v>
      </c>
      <c r="O378" s="51">
        <v>3</v>
      </c>
      <c r="P378" s="55">
        <v>0</v>
      </c>
      <c r="Q378" s="13">
        <v>0</v>
      </c>
      <c r="R378" s="11">
        <v>3</v>
      </c>
      <c r="S378" s="13">
        <v>6</v>
      </c>
      <c r="T378" s="14">
        <v>0</v>
      </c>
      <c r="U378" s="15">
        <v>0</v>
      </c>
      <c r="V378" s="15">
        <v>1</v>
      </c>
      <c r="W378" s="15">
        <v>0</v>
      </c>
      <c r="X378" s="17">
        <v>0</v>
      </c>
      <c r="Y378" s="134"/>
    </row>
    <row r="379" spans="1:26" ht="14.5" outlineLevel="1" thickBot="1">
      <c r="A379" s="102" t="s">
        <v>128</v>
      </c>
      <c r="B379" s="18" t="s">
        <v>72</v>
      </c>
      <c r="C379" s="19">
        <f>E378+1</f>
        <v>45649</v>
      </c>
      <c r="D379" s="20" t="s">
        <v>32</v>
      </c>
      <c r="E379" s="21">
        <f>E378+7</f>
        <v>45655</v>
      </c>
      <c r="F379" s="22">
        <v>725</v>
      </c>
      <c r="G379" s="85">
        <v>57</v>
      </c>
      <c r="H379" s="24">
        <v>4</v>
      </c>
      <c r="I379" s="25">
        <v>10</v>
      </c>
      <c r="J379" s="25">
        <v>31</v>
      </c>
      <c r="K379" s="25">
        <v>144</v>
      </c>
      <c r="L379" s="25">
        <v>18</v>
      </c>
      <c r="M379" s="25">
        <v>9</v>
      </c>
      <c r="N379" s="25">
        <v>3</v>
      </c>
      <c r="O379" s="53">
        <v>2</v>
      </c>
      <c r="P379" s="56">
        <v>1</v>
      </c>
      <c r="Q379" s="27">
        <v>0</v>
      </c>
      <c r="R379" s="24">
        <v>0</v>
      </c>
      <c r="S379" s="27">
        <v>2</v>
      </c>
      <c r="T379" s="28">
        <v>0</v>
      </c>
      <c r="U379" s="29">
        <v>0</v>
      </c>
      <c r="V379" s="29">
        <v>0</v>
      </c>
      <c r="W379" s="30">
        <v>0</v>
      </c>
      <c r="X379" s="31">
        <v>0</v>
      </c>
      <c r="Y379" s="134"/>
    </row>
    <row r="380" spans="1:26" ht="17" thickBot="1">
      <c r="A380" s="34"/>
      <c r="B380" s="281" t="s">
        <v>141</v>
      </c>
      <c r="C380" s="282"/>
      <c r="D380" s="282"/>
      <c r="E380" s="283"/>
      <c r="F380" s="212">
        <f>SUM(F328:F379)</f>
        <v>7290</v>
      </c>
      <c r="G380" s="213">
        <f>SUM(G328:G379)</f>
        <v>5186</v>
      </c>
      <c r="H380" s="214">
        <f t="shared" ref="H380:X380" si="50">SUM(H328:H379)</f>
        <v>322</v>
      </c>
      <c r="I380" s="215">
        <f t="shared" si="50"/>
        <v>441</v>
      </c>
      <c r="J380" s="215">
        <f t="shared" si="50"/>
        <v>1099</v>
      </c>
      <c r="K380" s="215">
        <f t="shared" si="50"/>
        <v>4602</v>
      </c>
      <c r="L380" s="215">
        <f t="shared" si="50"/>
        <v>162</v>
      </c>
      <c r="M380" s="215">
        <f t="shared" si="50"/>
        <v>3043</v>
      </c>
      <c r="N380" s="215">
        <f t="shared" si="50"/>
        <v>30</v>
      </c>
      <c r="O380" s="216">
        <f t="shared" si="50"/>
        <v>98</v>
      </c>
      <c r="P380" s="217">
        <f t="shared" si="50"/>
        <v>147</v>
      </c>
      <c r="Q380" s="218">
        <f t="shared" si="50"/>
        <v>13</v>
      </c>
      <c r="R380" s="214">
        <f t="shared" si="50"/>
        <v>3</v>
      </c>
      <c r="S380" s="218">
        <f t="shared" si="50"/>
        <v>213</v>
      </c>
      <c r="T380" s="219">
        <f t="shared" si="50"/>
        <v>0</v>
      </c>
      <c r="U380" s="220">
        <f t="shared" si="50"/>
        <v>0</v>
      </c>
      <c r="V380" s="220">
        <f t="shared" si="50"/>
        <v>42</v>
      </c>
      <c r="W380" s="221">
        <f t="shared" si="50"/>
        <v>0</v>
      </c>
      <c r="X380" s="222">
        <f t="shared" si="50"/>
        <v>0</v>
      </c>
      <c r="Y380" s="136"/>
    </row>
    <row r="381" spans="1:26" ht="14" thickBot="1">
      <c r="B381" s="208"/>
      <c r="C381" s="209"/>
      <c r="D381" s="210"/>
      <c r="E381" s="209"/>
      <c r="F381" s="208"/>
      <c r="G381" s="211"/>
      <c r="H381" s="211"/>
      <c r="I381" s="211"/>
      <c r="J381" s="211"/>
      <c r="K381" s="211"/>
      <c r="L381" s="211"/>
      <c r="M381" s="211"/>
      <c r="N381" s="211"/>
      <c r="O381" s="211"/>
      <c r="P381" s="211"/>
      <c r="Q381" s="211"/>
      <c r="R381" s="211"/>
      <c r="S381" s="211"/>
      <c r="T381" s="211"/>
      <c r="U381" s="211"/>
      <c r="V381" s="211"/>
      <c r="W381" s="211"/>
      <c r="X381" s="211"/>
    </row>
    <row r="382" spans="1:26" ht="14">
      <c r="A382" s="146" t="s">
        <v>127</v>
      </c>
      <c r="B382" s="161" t="s">
        <v>74</v>
      </c>
      <c r="C382" s="162">
        <v>45656</v>
      </c>
      <c r="D382" s="163" t="s">
        <v>126</v>
      </c>
      <c r="E382" s="164">
        <f t="shared" ref="E382:E388" si="51">C382+6</f>
        <v>45662</v>
      </c>
      <c r="F382" s="165">
        <v>210</v>
      </c>
      <c r="G382" s="166">
        <v>15</v>
      </c>
      <c r="H382" s="167">
        <v>1</v>
      </c>
      <c r="I382" s="168">
        <v>0</v>
      </c>
      <c r="J382" s="167">
        <v>2</v>
      </c>
      <c r="K382" s="168">
        <v>19</v>
      </c>
      <c r="L382" s="168">
        <v>3</v>
      </c>
      <c r="M382" s="168">
        <v>0</v>
      </c>
      <c r="N382" s="168">
        <v>0</v>
      </c>
      <c r="O382" s="168">
        <v>0</v>
      </c>
      <c r="P382" s="169">
        <v>0</v>
      </c>
      <c r="Q382" s="167">
        <v>0</v>
      </c>
      <c r="R382" s="168">
        <v>0</v>
      </c>
      <c r="S382" s="166">
        <v>3</v>
      </c>
      <c r="T382" s="170">
        <v>0</v>
      </c>
      <c r="U382" s="171">
        <v>0</v>
      </c>
      <c r="V382" s="171">
        <v>0</v>
      </c>
      <c r="W382" s="171">
        <v>0</v>
      </c>
      <c r="X382" s="166">
        <v>0</v>
      </c>
      <c r="Y382" s="137"/>
      <c r="Z382" s="149"/>
    </row>
    <row r="383" spans="1:26" ht="14">
      <c r="A383" s="147" t="s">
        <v>127</v>
      </c>
      <c r="B383" s="172" t="s">
        <v>75</v>
      </c>
      <c r="C383" s="173">
        <f>E382+1</f>
        <v>45663</v>
      </c>
      <c r="D383" s="174" t="s">
        <v>126</v>
      </c>
      <c r="E383" s="175">
        <f t="shared" si="51"/>
        <v>45669</v>
      </c>
      <c r="F383" s="176">
        <v>897</v>
      </c>
      <c r="G383" s="177">
        <v>97</v>
      </c>
      <c r="H383" s="178">
        <v>5</v>
      </c>
      <c r="I383" s="179">
        <v>2</v>
      </c>
      <c r="J383" s="179">
        <v>21</v>
      </c>
      <c r="K383" s="179">
        <v>86</v>
      </c>
      <c r="L383" s="179">
        <v>21</v>
      </c>
      <c r="M383" s="179">
        <v>0</v>
      </c>
      <c r="N383" s="179">
        <v>7</v>
      </c>
      <c r="O383" s="179">
        <v>3</v>
      </c>
      <c r="P383" s="179">
        <v>0</v>
      </c>
      <c r="Q383" s="179">
        <v>0</v>
      </c>
      <c r="R383" s="179">
        <v>0</v>
      </c>
      <c r="S383" s="180">
        <v>7</v>
      </c>
      <c r="T383" s="181">
        <v>0</v>
      </c>
      <c r="U383" s="182">
        <v>0</v>
      </c>
      <c r="V383" s="182">
        <v>1</v>
      </c>
      <c r="W383" s="182">
        <v>0</v>
      </c>
      <c r="X383" s="177">
        <v>0</v>
      </c>
      <c r="Y383" s="137"/>
      <c r="Z383" s="150"/>
    </row>
    <row r="384" spans="1:26" ht="14">
      <c r="A384" s="147" t="s">
        <v>127</v>
      </c>
      <c r="B384" s="161" t="s">
        <v>76</v>
      </c>
      <c r="C384" s="162">
        <f t="shared" ref="C384:C433" si="52">E383+1</f>
        <v>45670</v>
      </c>
      <c r="D384" s="183" t="s">
        <v>126</v>
      </c>
      <c r="E384" s="164">
        <f t="shared" si="51"/>
        <v>45676</v>
      </c>
      <c r="F384" s="165">
        <v>586</v>
      </c>
      <c r="G384" s="166">
        <v>81</v>
      </c>
      <c r="H384" s="184">
        <v>6</v>
      </c>
      <c r="I384" s="168">
        <v>1</v>
      </c>
      <c r="J384" s="168">
        <v>18</v>
      </c>
      <c r="K384" s="168">
        <v>73</v>
      </c>
      <c r="L384" s="168">
        <v>11</v>
      </c>
      <c r="M384" s="168">
        <v>1</v>
      </c>
      <c r="N384" s="168">
        <v>5</v>
      </c>
      <c r="O384" s="168">
        <v>2</v>
      </c>
      <c r="P384" s="168">
        <v>0</v>
      </c>
      <c r="Q384" s="168">
        <v>1</v>
      </c>
      <c r="R384" s="168">
        <v>0</v>
      </c>
      <c r="S384" s="185">
        <v>2</v>
      </c>
      <c r="T384" s="170">
        <v>0</v>
      </c>
      <c r="U384" s="171">
        <v>0</v>
      </c>
      <c r="V384" s="171">
        <v>1</v>
      </c>
      <c r="W384" s="171">
        <v>0</v>
      </c>
      <c r="X384" s="166">
        <v>0</v>
      </c>
      <c r="Y384" s="137"/>
      <c r="Z384" s="151"/>
    </row>
    <row r="385" spans="1:27" ht="14">
      <c r="A385" s="147" t="s">
        <v>127</v>
      </c>
      <c r="B385" s="172" t="s">
        <v>77</v>
      </c>
      <c r="C385" s="173">
        <f t="shared" si="52"/>
        <v>45677</v>
      </c>
      <c r="D385" s="174" t="s">
        <v>126</v>
      </c>
      <c r="E385" s="175">
        <f t="shared" si="51"/>
        <v>45683</v>
      </c>
      <c r="F385" s="176">
        <v>362</v>
      </c>
      <c r="G385" s="177">
        <v>88</v>
      </c>
      <c r="H385" s="178">
        <v>5</v>
      </c>
      <c r="I385" s="179">
        <v>3</v>
      </c>
      <c r="J385" s="179">
        <v>24</v>
      </c>
      <c r="K385" s="179">
        <v>113</v>
      </c>
      <c r="L385" s="179">
        <v>17</v>
      </c>
      <c r="M385" s="179">
        <v>0</v>
      </c>
      <c r="N385" s="179">
        <v>6</v>
      </c>
      <c r="O385" s="179">
        <v>3</v>
      </c>
      <c r="P385" s="179">
        <v>0</v>
      </c>
      <c r="Q385" s="179">
        <v>0</v>
      </c>
      <c r="R385" s="179">
        <v>0</v>
      </c>
      <c r="S385" s="180">
        <v>0</v>
      </c>
      <c r="T385" s="181">
        <v>0</v>
      </c>
      <c r="U385" s="182">
        <v>0</v>
      </c>
      <c r="V385" s="182">
        <v>1</v>
      </c>
      <c r="W385" s="182">
        <v>0</v>
      </c>
      <c r="X385" s="177">
        <v>0</v>
      </c>
      <c r="Y385" s="137"/>
      <c r="Z385" s="150"/>
    </row>
    <row r="386" spans="1:27" ht="14">
      <c r="A386" s="147" t="s">
        <v>127</v>
      </c>
      <c r="B386" s="161" t="s">
        <v>78</v>
      </c>
      <c r="C386" s="162">
        <f t="shared" si="52"/>
        <v>45684</v>
      </c>
      <c r="D386" s="183" t="s">
        <v>126</v>
      </c>
      <c r="E386" s="164">
        <f t="shared" si="51"/>
        <v>45690</v>
      </c>
      <c r="F386" s="165">
        <v>209</v>
      </c>
      <c r="G386" s="166">
        <v>74</v>
      </c>
      <c r="H386" s="184">
        <v>11</v>
      </c>
      <c r="I386" s="168">
        <v>5</v>
      </c>
      <c r="J386" s="168">
        <v>26</v>
      </c>
      <c r="K386" s="168">
        <v>105</v>
      </c>
      <c r="L386" s="168">
        <v>11</v>
      </c>
      <c r="M386" s="168">
        <v>0</v>
      </c>
      <c r="N386" s="168">
        <v>3</v>
      </c>
      <c r="O386" s="168">
        <v>4</v>
      </c>
      <c r="P386" s="168">
        <v>0</v>
      </c>
      <c r="Q386" s="168">
        <v>1</v>
      </c>
      <c r="R386" s="168">
        <v>0</v>
      </c>
      <c r="S386" s="185">
        <v>1</v>
      </c>
      <c r="T386" s="170">
        <v>0</v>
      </c>
      <c r="U386" s="171">
        <v>0</v>
      </c>
      <c r="V386" s="171">
        <v>0</v>
      </c>
      <c r="W386" s="171">
        <v>0</v>
      </c>
      <c r="X386" s="166">
        <v>0</v>
      </c>
      <c r="Y386" s="137"/>
      <c r="Z386" s="151"/>
    </row>
    <row r="387" spans="1:27" ht="14">
      <c r="A387" s="147" t="s">
        <v>127</v>
      </c>
      <c r="B387" s="172" t="s">
        <v>79</v>
      </c>
      <c r="C387" s="173">
        <f t="shared" si="52"/>
        <v>45691</v>
      </c>
      <c r="D387" s="174" t="s">
        <v>126</v>
      </c>
      <c r="E387" s="175">
        <f t="shared" si="51"/>
        <v>45697</v>
      </c>
      <c r="F387" s="176">
        <v>116</v>
      </c>
      <c r="G387" s="177">
        <v>73</v>
      </c>
      <c r="H387" s="178">
        <v>10</v>
      </c>
      <c r="I387" s="179">
        <v>4</v>
      </c>
      <c r="J387" s="179">
        <v>30</v>
      </c>
      <c r="K387" s="179">
        <v>80</v>
      </c>
      <c r="L387" s="179">
        <v>13</v>
      </c>
      <c r="M387" s="179">
        <v>0</v>
      </c>
      <c r="N387" s="179">
        <v>5</v>
      </c>
      <c r="O387" s="179">
        <v>2</v>
      </c>
      <c r="P387" s="179">
        <v>0</v>
      </c>
      <c r="Q387" s="179">
        <v>1</v>
      </c>
      <c r="R387" s="179">
        <v>0</v>
      </c>
      <c r="S387" s="180">
        <v>6</v>
      </c>
      <c r="T387" s="181">
        <v>0</v>
      </c>
      <c r="U387" s="182">
        <v>0</v>
      </c>
      <c r="V387" s="182">
        <v>0</v>
      </c>
      <c r="W387" s="182">
        <v>0</v>
      </c>
      <c r="X387" s="177">
        <v>0</v>
      </c>
      <c r="Y387" s="137"/>
      <c r="Z387" s="150"/>
    </row>
    <row r="388" spans="1:27" ht="14">
      <c r="A388" s="147" t="s">
        <v>127</v>
      </c>
      <c r="B388" s="161" t="s">
        <v>80</v>
      </c>
      <c r="C388" s="162">
        <f t="shared" si="52"/>
        <v>45698</v>
      </c>
      <c r="D388" s="183" t="s">
        <v>126</v>
      </c>
      <c r="E388" s="164">
        <f t="shared" si="51"/>
        <v>45704</v>
      </c>
      <c r="F388" s="165">
        <v>57</v>
      </c>
      <c r="G388" s="166">
        <v>68</v>
      </c>
      <c r="H388" s="184">
        <v>3</v>
      </c>
      <c r="I388" s="168">
        <v>2</v>
      </c>
      <c r="J388" s="168">
        <v>25</v>
      </c>
      <c r="K388" s="168">
        <v>104</v>
      </c>
      <c r="L388" s="168">
        <v>3</v>
      </c>
      <c r="M388" s="168">
        <v>1</v>
      </c>
      <c r="N388" s="168">
        <v>2</v>
      </c>
      <c r="O388" s="168">
        <v>3</v>
      </c>
      <c r="P388" s="168">
        <v>0</v>
      </c>
      <c r="Q388" s="168">
        <v>0</v>
      </c>
      <c r="R388" s="168">
        <v>0</v>
      </c>
      <c r="S388" s="185">
        <v>1</v>
      </c>
      <c r="T388" s="170">
        <v>0</v>
      </c>
      <c r="U388" s="171">
        <v>0</v>
      </c>
      <c r="V388" s="171">
        <v>1</v>
      </c>
      <c r="W388" s="171">
        <v>0</v>
      </c>
      <c r="X388" s="166">
        <v>0</v>
      </c>
      <c r="Y388" s="137"/>
      <c r="Z388" s="151"/>
    </row>
    <row r="389" spans="1:27" ht="14">
      <c r="A389" s="147" t="s">
        <v>127</v>
      </c>
      <c r="B389" s="172" t="s">
        <v>81</v>
      </c>
      <c r="C389" s="173">
        <f t="shared" si="52"/>
        <v>45705</v>
      </c>
      <c r="D389" s="174" t="s">
        <v>126</v>
      </c>
      <c r="E389" s="175">
        <f t="shared" ref="E389:E433" si="53">C389+6</f>
        <v>45711</v>
      </c>
      <c r="F389" s="176">
        <v>53</v>
      </c>
      <c r="G389" s="177">
        <v>66</v>
      </c>
      <c r="H389" s="178">
        <v>7</v>
      </c>
      <c r="I389" s="179">
        <v>6</v>
      </c>
      <c r="J389" s="179">
        <v>25</v>
      </c>
      <c r="K389" s="179">
        <v>136</v>
      </c>
      <c r="L389" s="179">
        <v>3</v>
      </c>
      <c r="M389" s="179">
        <v>0</v>
      </c>
      <c r="N389" s="179">
        <v>2</v>
      </c>
      <c r="O389" s="179">
        <v>5</v>
      </c>
      <c r="P389" s="179">
        <v>0</v>
      </c>
      <c r="Q389" s="179">
        <v>0</v>
      </c>
      <c r="R389" s="179">
        <v>0</v>
      </c>
      <c r="S389" s="180">
        <v>1</v>
      </c>
      <c r="T389" s="181">
        <v>0</v>
      </c>
      <c r="U389" s="182">
        <v>0</v>
      </c>
      <c r="V389" s="182">
        <v>0</v>
      </c>
      <c r="W389" s="182">
        <v>0</v>
      </c>
      <c r="X389" s="177">
        <v>0</v>
      </c>
      <c r="Y389" s="137"/>
      <c r="Z389" s="150"/>
    </row>
    <row r="390" spans="1:27" ht="14">
      <c r="A390" s="147" t="s">
        <v>127</v>
      </c>
      <c r="B390" s="161" t="s">
        <v>82</v>
      </c>
      <c r="C390" s="162">
        <f t="shared" si="52"/>
        <v>45712</v>
      </c>
      <c r="D390" s="183" t="s">
        <v>126</v>
      </c>
      <c r="E390" s="164">
        <f t="shared" si="53"/>
        <v>45718</v>
      </c>
      <c r="F390" s="165">
        <v>40</v>
      </c>
      <c r="G390" s="166">
        <v>69</v>
      </c>
      <c r="H390" s="184">
        <v>21</v>
      </c>
      <c r="I390" s="168">
        <v>4</v>
      </c>
      <c r="J390" s="168">
        <v>16</v>
      </c>
      <c r="K390" s="168">
        <v>165</v>
      </c>
      <c r="L390" s="168">
        <v>3</v>
      </c>
      <c r="M390" s="168">
        <v>0</v>
      </c>
      <c r="N390" s="168">
        <v>10</v>
      </c>
      <c r="O390" s="168">
        <v>1</v>
      </c>
      <c r="P390" s="168">
        <v>0</v>
      </c>
      <c r="Q390" s="168">
        <v>1</v>
      </c>
      <c r="R390" s="168">
        <v>0</v>
      </c>
      <c r="S390" s="185">
        <v>0</v>
      </c>
      <c r="T390" s="170">
        <v>0</v>
      </c>
      <c r="U390" s="171">
        <v>0</v>
      </c>
      <c r="V390" s="171">
        <v>1</v>
      </c>
      <c r="W390" s="171">
        <v>0</v>
      </c>
      <c r="X390" s="166">
        <v>0</v>
      </c>
      <c r="Y390" s="137"/>
      <c r="Z390" s="151"/>
    </row>
    <row r="391" spans="1:27" ht="14">
      <c r="A391" s="147" t="s">
        <v>127</v>
      </c>
      <c r="B391" s="172" t="s">
        <v>83</v>
      </c>
      <c r="C391" s="173">
        <f t="shared" si="52"/>
        <v>45719</v>
      </c>
      <c r="D391" s="174" t="s">
        <v>126</v>
      </c>
      <c r="E391" s="175">
        <f t="shared" si="53"/>
        <v>45725</v>
      </c>
      <c r="F391" s="176">
        <v>39</v>
      </c>
      <c r="G391" s="177">
        <v>96</v>
      </c>
      <c r="H391" s="178">
        <v>16</v>
      </c>
      <c r="I391" s="179">
        <v>6</v>
      </c>
      <c r="J391" s="179">
        <v>35</v>
      </c>
      <c r="K391" s="179">
        <v>198</v>
      </c>
      <c r="L391" s="179">
        <v>3</v>
      </c>
      <c r="M391" s="179">
        <v>0</v>
      </c>
      <c r="N391" s="179">
        <v>17</v>
      </c>
      <c r="O391" s="179">
        <v>0</v>
      </c>
      <c r="P391" s="179">
        <v>0</v>
      </c>
      <c r="Q391" s="179">
        <v>0</v>
      </c>
      <c r="R391" s="179">
        <v>0</v>
      </c>
      <c r="S391" s="180">
        <v>4</v>
      </c>
      <c r="T391" s="181">
        <v>0</v>
      </c>
      <c r="U391" s="182">
        <v>0</v>
      </c>
      <c r="V391" s="182">
        <v>0</v>
      </c>
      <c r="W391" s="182">
        <v>0</v>
      </c>
      <c r="X391" s="177">
        <v>0</v>
      </c>
      <c r="Y391" s="137"/>
      <c r="Z391" s="150"/>
    </row>
    <row r="392" spans="1:27" ht="14">
      <c r="A392" s="147" t="s">
        <v>127</v>
      </c>
      <c r="B392" s="161" t="s">
        <v>84</v>
      </c>
      <c r="C392" s="162">
        <f t="shared" si="52"/>
        <v>45726</v>
      </c>
      <c r="D392" s="183" t="s">
        <v>126</v>
      </c>
      <c r="E392" s="164">
        <f t="shared" si="53"/>
        <v>45732</v>
      </c>
      <c r="F392" s="165">
        <v>19</v>
      </c>
      <c r="G392" s="166">
        <v>83</v>
      </c>
      <c r="H392" s="184">
        <v>14</v>
      </c>
      <c r="I392" s="168">
        <v>4</v>
      </c>
      <c r="J392" s="168">
        <v>23</v>
      </c>
      <c r="K392" s="168">
        <v>157</v>
      </c>
      <c r="L392" s="168">
        <v>17</v>
      </c>
      <c r="M392" s="168">
        <v>0</v>
      </c>
      <c r="N392" s="168">
        <v>18</v>
      </c>
      <c r="O392" s="168">
        <v>3</v>
      </c>
      <c r="P392" s="168">
        <v>0</v>
      </c>
      <c r="Q392" s="168">
        <v>0</v>
      </c>
      <c r="R392" s="168">
        <v>4</v>
      </c>
      <c r="S392" s="185">
        <v>7</v>
      </c>
      <c r="T392" s="170">
        <v>0</v>
      </c>
      <c r="U392" s="171">
        <v>0</v>
      </c>
      <c r="V392" s="171">
        <v>0</v>
      </c>
      <c r="W392" s="171">
        <v>0</v>
      </c>
      <c r="X392" s="166">
        <v>0</v>
      </c>
      <c r="Y392" s="137"/>
      <c r="Z392" s="151"/>
    </row>
    <row r="393" spans="1:27" ht="14">
      <c r="A393" s="147" t="s">
        <v>127</v>
      </c>
      <c r="B393" s="172" t="s">
        <v>85</v>
      </c>
      <c r="C393" s="173">
        <f t="shared" si="52"/>
        <v>45733</v>
      </c>
      <c r="D393" s="174" t="s">
        <v>126</v>
      </c>
      <c r="E393" s="175">
        <f t="shared" si="53"/>
        <v>45739</v>
      </c>
      <c r="F393" s="176">
        <v>14</v>
      </c>
      <c r="G393" s="177">
        <v>64</v>
      </c>
      <c r="H393" s="178">
        <v>2</v>
      </c>
      <c r="I393" s="179">
        <v>8</v>
      </c>
      <c r="J393" s="179">
        <v>24</v>
      </c>
      <c r="K393" s="179">
        <v>174</v>
      </c>
      <c r="L393" s="179">
        <v>2</v>
      </c>
      <c r="M393" s="179">
        <v>1</v>
      </c>
      <c r="N393" s="179">
        <v>10</v>
      </c>
      <c r="O393" s="179">
        <v>1</v>
      </c>
      <c r="P393" s="179">
        <v>0</v>
      </c>
      <c r="Q393" s="179">
        <v>1</v>
      </c>
      <c r="R393" s="179">
        <v>1</v>
      </c>
      <c r="S393" s="180">
        <v>2</v>
      </c>
      <c r="T393" s="181">
        <v>0</v>
      </c>
      <c r="U393" s="182">
        <v>0</v>
      </c>
      <c r="V393" s="182">
        <v>0</v>
      </c>
      <c r="W393" s="182">
        <v>0</v>
      </c>
      <c r="X393" s="177">
        <v>0</v>
      </c>
      <c r="Y393" s="137"/>
      <c r="Z393" s="150"/>
    </row>
    <row r="394" spans="1:27" ht="14">
      <c r="A394" s="147" t="s">
        <v>127</v>
      </c>
      <c r="B394" s="161" t="s">
        <v>86</v>
      </c>
      <c r="C394" s="162">
        <f t="shared" si="52"/>
        <v>45740</v>
      </c>
      <c r="D394" s="183" t="s">
        <v>126</v>
      </c>
      <c r="E394" s="164">
        <f t="shared" si="53"/>
        <v>45746</v>
      </c>
      <c r="F394" s="165">
        <v>26</v>
      </c>
      <c r="G394" s="166">
        <v>68</v>
      </c>
      <c r="H394" s="184">
        <v>7</v>
      </c>
      <c r="I394" s="168">
        <v>4</v>
      </c>
      <c r="J394" s="168">
        <v>27</v>
      </c>
      <c r="K394" s="168">
        <v>162</v>
      </c>
      <c r="L394" s="168">
        <v>6</v>
      </c>
      <c r="M394" s="168">
        <v>0</v>
      </c>
      <c r="N394" s="168">
        <v>20</v>
      </c>
      <c r="O394" s="168">
        <v>2</v>
      </c>
      <c r="P394" s="168">
        <v>0</v>
      </c>
      <c r="Q394" s="168">
        <v>0</v>
      </c>
      <c r="R394" s="168">
        <v>2</v>
      </c>
      <c r="S394" s="185">
        <v>4</v>
      </c>
      <c r="T394" s="170">
        <v>0</v>
      </c>
      <c r="U394" s="171">
        <v>0</v>
      </c>
      <c r="V394" s="171">
        <v>0</v>
      </c>
      <c r="W394" s="171">
        <v>0</v>
      </c>
      <c r="X394" s="166">
        <v>0</v>
      </c>
      <c r="Y394" s="137"/>
      <c r="Z394" s="151"/>
    </row>
    <row r="395" spans="1:27" ht="14">
      <c r="A395" s="147" t="s">
        <v>127</v>
      </c>
      <c r="B395" s="172" t="s">
        <v>87</v>
      </c>
      <c r="C395" s="173">
        <f t="shared" si="52"/>
        <v>45747</v>
      </c>
      <c r="D395" s="174" t="s">
        <v>126</v>
      </c>
      <c r="E395" s="175">
        <f t="shared" si="53"/>
        <v>45753</v>
      </c>
      <c r="F395" s="176">
        <v>22</v>
      </c>
      <c r="G395" s="177">
        <v>56</v>
      </c>
      <c r="H395" s="178">
        <v>6</v>
      </c>
      <c r="I395" s="179">
        <v>5</v>
      </c>
      <c r="J395" s="179">
        <v>21</v>
      </c>
      <c r="K395" s="179">
        <v>142</v>
      </c>
      <c r="L395" s="179">
        <v>3</v>
      </c>
      <c r="M395" s="179">
        <v>0</v>
      </c>
      <c r="N395" s="179">
        <v>15</v>
      </c>
      <c r="O395" s="179">
        <v>2</v>
      </c>
      <c r="P395" s="179">
        <v>0</v>
      </c>
      <c r="Q395" s="179">
        <v>0</v>
      </c>
      <c r="R395" s="179">
        <v>2</v>
      </c>
      <c r="S395" s="180">
        <v>1</v>
      </c>
      <c r="T395" s="181">
        <v>0</v>
      </c>
      <c r="U395" s="182">
        <v>0</v>
      </c>
      <c r="V395" s="182">
        <v>1</v>
      </c>
      <c r="W395" s="182">
        <v>0</v>
      </c>
      <c r="X395" s="177">
        <v>0</v>
      </c>
      <c r="Y395" s="137"/>
      <c r="Z395" s="150"/>
    </row>
    <row r="396" spans="1:27" ht="14">
      <c r="A396" s="147" t="s">
        <v>127</v>
      </c>
      <c r="B396" s="161" t="s">
        <v>88</v>
      </c>
      <c r="C396" s="162">
        <f t="shared" si="52"/>
        <v>45754</v>
      </c>
      <c r="D396" s="183" t="s">
        <v>126</v>
      </c>
      <c r="E396" s="164">
        <f t="shared" si="53"/>
        <v>45760</v>
      </c>
      <c r="F396" s="165">
        <v>29</v>
      </c>
      <c r="G396" s="166">
        <v>68</v>
      </c>
      <c r="H396" s="184">
        <v>11</v>
      </c>
      <c r="I396" s="168">
        <v>4</v>
      </c>
      <c r="J396" s="168">
        <v>16</v>
      </c>
      <c r="K396" s="168">
        <v>219</v>
      </c>
      <c r="L396" s="168">
        <v>5</v>
      </c>
      <c r="M396" s="168">
        <v>0</v>
      </c>
      <c r="N396" s="168">
        <v>21</v>
      </c>
      <c r="O396" s="168">
        <v>1</v>
      </c>
      <c r="P396" s="168">
        <v>0</v>
      </c>
      <c r="Q396" s="168">
        <v>0</v>
      </c>
      <c r="R396" s="168">
        <v>7</v>
      </c>
      <c r="S396" s="185">
        <v>5</v>
      </c>
      <c r="T396" s="170">
        <v>0</v>
      </c>
      <c r="U396" s="171">
        <v>0</v>
      </c>
      <c r="V396" s="171">
        <v>1</v>
      </c>
      <c r="W396" s="171">
        <v>0</v>
      </c>
      <c r="X396" s="166">
        <v>0</v>
      </c>
      <c r="Y396" s="137"/>
      <c r="Z396" s="141">
        <v>1112</v>
      </c>
      <c r="AA396" s="152"/>
    </row>
    <row r="397" spans="1:27" ht="14">
      <c r="A397" s="147" t="s">
        <v>127</v>
      </c>
      <c r="B397" s="172" t="s">
        <v>89</v>
      </c>
      <c r="C397" s="173">
        <f t="shared" si="52"/>
        <v>45761</v>
      </c>
      <c r="D397" s="174" t="s">
        <v>126</v>
      </c>
      <c r="E397" s="175">
        <f t="shared" si="53"/>
        <v>45767</v>
      </c>
      <c r="F397" s="176">
        <v>15</v>
      </c>
      <c r="G397" s="177">
        <v>63</v>
      </c>
      <c r="H397" s="178">
        <v>8</v>
      </c>
      <c r="I397" s="179">
        <v>4</v>
      </c>
      <c r="J397" s="179">
        <v>35</v>
      </c>
      <c r="K397" s="179">
        <v>226</v>
      </c>
      <c r="L397" s="179">
        <v>0</v>
      </c>
      <c r="M397" s="179">
        <v>1</v>
      </c>
      <c r="N397" s="179">
        <v>38</v>
      </c>
      <c r="O397" s="179">
        <v>3</v>
      </c>
      <c r="P397" s="179">
        <v>0</v>
      </c>
      <c r="Q397" s="179">
        <v>1</v>
      </c>
      <c r="R397" s="179">
        <v>5</v>
      </c>
      <c r="S397" s="180">
        <v>4</v>
      </c>
      <c r="T397" s="181">
        <v>0</v>
      </c>
      <c r="U397" s="182">
        <v>0</v>
      </c>
      <c r="V397" s="182">
        <v>1</v>
      </c>
      <c r="W397" s="182">
        <v>0</v>
      </c>
      <c r="X397" s="177">
        <v>0</v>
      </c>
      <c r="Y397" s="137"/>
      <c r="Z397" s="139">
        <v>1140</v>
      </c>
    </row>
    <row r="398" spans="1:27" ht="14">
      <c r="A398" s="147" t="s">
        <v>127</v>
      </c>
      <c r="B398" s="161" t="s">
        <v>90</v>
      </c>
      <c r="C398" s="162">
        <f t="shared" si="52"/>
        <v>45768</v>
      </c>
      <c r="D398" s="183" t="s">
        <v>126</v>
      </c>
      <c r="E398" s="164">
        <f t="shared" si="53"/>
        <v>45774</v>
      </c>
      <c r="F398" s="165">
        <v>5</v>
      </c>
      <c r="G398" s="166">
        <v>37</v>
      </c>
      <c r="H398" s="184">
        <v>4</v>
      </c>
      <c r="I398" s="168">
        <v>5</v>
      </c>
      <c r="J398" s="168">
        <v>27</v>
      </c>
      <c r="K398" s="168">
        <v>180</v>
      </c>
      <c r="L398" s="168">
        <v>0</v>
      </c>
      <c r="M398" s="168">
        <v>0</v>
      </c>
      <c r="N398" s="168">
        <v>38</v>
      </c>
      <c r="O398" s="168">
        <v>2</v>
      </c>
      <c r="P398" s="168">
        <v>0</v>
      </c>
      <c r="Q398" s="168">
        <v>0</v>
      </c>
      <c r="R398" s="168">
        <v>3</v>
      </c>
      <c r="S398" s="185">
        <v>2</v>
      </c>
      <c r="T398" s="170">
        <v>0</v>
      </c>
      <c r="U398" s="171">
        <v>0</v>
      </c>
      <c r="V398" s="171">
        <v>1</v>
      </c>
      <c r="W398" s="171">
        <v>0</v>
      </c>
      <c r="X398" s="166">
        <v>0</v>
      </c>
      <c r="Y398" s="137"/>
      <c r="Z398" s="140">
        <v>1079</v>
      </c>
    </row>
    <row r="399" spans="1:27" ht="14">
      <c r="A399" s="147" t="s">
        <v>127</v>
      </c>
      <c r="B399" s="172" t="s">
        <v>91</v>
      </c>
      <c r="C399" s="173">
        <f t="shared" si="52"/>
        <v>45775</v>
      </c>
      <c r="D399" s="174" t="s">
        <v>126</v>
      </c>
      <c r="E399" s="175">
        <f t="shared" si="53"/>
        <v>45781</v>
      </c>
      <c r="F399" s="176">
        <v>3</v>
      </c>
      <c r="G399" s="177">
        <v>18</v>
      </c>
      <c r="H399" s="178">
        <v>3</v>
      </c>
      <c r="I399" s="179">
        <v>5</v>
      </c>
      <c r="J399" s="179">
        <v>24</v>
      </c>
      <c r="K399" s="179">
        <v>202</v>
      </c>
      <c r="L399" s="179">
        <v>2</v>
      </c>
      <c r="M399" s="179">
        <v>0</v>
      </c>
      <c r="N399" s="179">
        <v>44</v>
      </c>
      <c r="O399" s="179">
        <v>3</v>
      </c>
      <c r="P399" s="179">
        <v>0</v>
      </c>
      <c r="Q399" s="179">
        <v>0</v>
      </c>
      <c r="R399" s="179">
        <v>7</v>
      </c>
      <c r="S399" s="180">
        <v>4</v>
      </c>
      <c r="T399" s="181">
        <v>0</v>
      </c>
      <c r="U399" s="182">
        <v>0</v>
      </c>
      <c r="V399" s="182">
        <v>0</v>
      </c>
      <c r="W399" s="182">
        <v>0</v>
      </c>
      <c r="X399" s="177">
        <v>0</v>
      </c>
      <c r="Y399" s="137"/>
      <c r="Z399" s="139">
        <v>1119</v>
      </c>
    </row>
    <row r="400" spans="1:27" ht="14">
      <c r="A400" s="147" t="s">
        <v>127</v>
      </c>
      <c r="B400" s="161" t="s">
        <v>92</v>
      </c>
      <c r="C400" s="162">
        <f t="shared" si="52"/>
        <v>45782</v>
      </c>
      <c r="D400" s="183" t="s">
        <v>126</v>
      </c>
      <c r="E400" s="164">
        <f t="shared" si="53"/>
        <v>45788</v>
      </c>
      <c r="F400" s="165">
        <v>2</v>
      </c>
      <c r="G400" s="166">
        <v>15</v>
      </c>
      <c r="H400" s="184">
        <v>6</v>
      </c>
      <c r="I400" s="168">
        <v>12</v>
      </c>
      <c r="J400" s="168">
        <v>23</v>
      </c>
      <c r="K400" s="168">
        <v>142</v>
      </c>
      <c r="L400" s="168">
        <v>0</v>
      </c>
      <c r="M400" s="168">
        <v>4</v>
      </c>
      <c r="N400" s="168">
        <v>36</v>
      </c>
      <c r="O400" s="168">
        <v>3</v>
      </c>
      <c r="P400" s="168">
        <v>0</v>
      </c>
      <c r="Q400" s="168">
        <v>0</v>
      </c>
      <c r="R400" s="168">
        <v>5</v>
      </c>
      <c r="S400" s="185">
        <v>4</v>
      </c>
      <c r="T400" s="170">
        <v>0</v>
      </c>
      <c r="U400" s="171">
        <v>0</v>
      </c>
      <c r="V400" s="171">
        <v>0</v>
      </c>
      <c r="W400" s="171">
        <v>0</v>
      </c>
      <c r="X400" s="166">
        <v>0</v>
      </c>
      <c r="Y400" s="137"/>
      <c r="Z400" s="140">
        <v>990</v>
      </c>
    </row>
    <row r="401" spans="1:43" ht="14">
      <c r="A401" s="147" t="s">
        <v>127</v>
      </c>
      <c r="B401" s="172" t="s">
        <v>93</v>
      </c>
      <c r="C401" s="173">
        <f t="shared" si="52"/>
        <v>45789</v>
      </c>
      <c r="D401" s="174" t="s">
        <v>126</v>
      </c>
      <c r="E401" s="175">
        <f t="shared" si="53"/>
        <v>45795</v>
      </c>
      <c r="F401" s="176">
        <v>4</v>
      </c>
      <c r="G401" s="177">
        <v>19</v>
      </c>
      <c r="H401" s="178">
        <v>1</v>
      </c>
      <c r="I401" s="179">
        <v>5</v>
      </c>
      <c r="J401" s="179">
        <v>33</v>
      </c>
      <c r="K401" s="179">
        <v>181</v>
      </c>
      <c r="L401" s="179">
        <v>0</v>
      </c>
      <c r="M401" s="179">
        <v>0</v>
      </c>
      <c r="N401" s="179">
        <v>73</v>
      </c>
      <c r="O401" s="179">
        <v>2</v>
      </c>
      <c r="P401" s="179">
        <v>0</v>
      </c>
      <c r="Q401" s="179">
        <v>0</v>
      </c>
      <c r="R401" s="179">
        <v>9</v>
      </c>
      <c r="S401" s="180">
        <v>3</v>
      </c>
      <c r="T401" s="181">
        <v>0</v>
      </c>
      <c r="U401" s="182">
        <v>1</v>
      </c>
      <c r="V401" s="182">
        <v>0</v>
      </c>
      <c r="W401" s="182">
        <v>0</v>
      </c>
      <c r="X401" s="177">
        <v>0</v>
      </c>
      <c r="Y401" s="137"/>
      <c r="Z401" s="139">
        <v>1207</v>
      </c>
    </row>
    <row r="402" spans="1:43" ht="14">
      <c r="A402" s="147" t="s">
        <v>127</v>
      </c>
      <c r="B402" s="161" t="s">
        <v>94</v>
      </c>
      <c r="C402" s="162">
        <f t="shared" si="52"/>
        <v>45796</v>
      </c>
      <c r="D402" s="183" t="s">
        <v>126</v>
      </c>
      <c r="E402" s="164">
        <f t="shared" si="53"/>
        <v>45802</v>
      </c>
      <c r="F402" s="165">
        <v>4</v>
      </c>
      <c r="G402" s="166">
        <v>14</v>
      </c>
      <c r="H402" s="184">
        <v>3</v>
      </c>
      <c r="I402" s="168">
        <v>4</v>
      </c>
      <c r="J402" s="168">
        <v>25</v>
      </c>
      <c r="K402" s="168">
        <v>143</v>
      </c>
      <c r="L402" s="168">
        <v>1</v>
      </c>
      <c r="M402" s="168">
        <v>1</v>
      </c>
      <c r="N402" s="168">
        <v>63</v>
      </c>
      <c r="O402" s="168">
        <v>2</v>
      </c>
      <c r="P402" s="168">
        <v>1</v>
      </c>
      <c r="Q402" s="168">
        <v>0</v>
      </c>
      <c r="R402" s="168">
        <v>4</v>
      </c>
      <c r="S402" s="185">
        <v>0</v>
      </c>
      <c r="T402" s="170">
        <v>0</v>
      </c>
      <c r="U402" s="171">
        <v>0</v>
      </c>
      <c r="V402" s="171">
        <v>1</v>
      </c>
      <c r="W402" s="171">
        <v>0</v>
      </c>
      <c r="X402" s="166">
        <v>0</v>
      </c>
      <c r="Y402" s="137"/>
      <c r="Z402" s="141">
        <v>1066</v>
      </c>
      <c r="AC402" s="204"/>
      <c r="AD402" s="204"/>
      <c r="AE402" s="204"/>
      <c r="AF402" s="204"/>
      <c r="AG402" s="204"/>
      <c r="AH402" s="204"/>
      <c r="AI402" s="204"/>
      <c r="AJ402" s="204"/>
      <c r="AK402" s="204"/>
      <c r="AL402" s="204"/>
      <c r="AM402" s="204"/>
      <c r="AN402" s="204"/>
      <c r="AO402" s="204"/>
      <c r="AP402" s="204"/>
    </row>
    <row r="403" spans="1:43" ht="14">
      <c r="A403" s="147" t="s">
        <v>127</v>
      </c>
      <c r="B403" s="172" t="s">
        <v>95</v>
      </c>
      <c r="C403" s="173">
        <f t="shared" si="52"/>
        <v>45803</v>
      </c>
      <c r="D403" s="174" t="s">
        <v>126</v>
      </c>
      <c r="E403" s="175">
        <f t="shared" si="53"/>
        <v>45809</v>
      </c>
      <c r="F403" s="176">
        <v>3</v>
      </c>
      <c r="G403" s="177">
        <v>14</v>
      </c>
      <c r="H403" s="160">
        <v>2</v>
      </c>
      <c r="I403" s="179">
        <v>8</v>
      </c>
      <c r="J403" s="179">
        <v>13</v>
      </c>
      <c r="K403" s="179">
        <v>155</v>
      </c>
      <c r="L403" s="179">
        <v>0</v>
      </c>
      <c r="M403" s="179">
        <v>0</v>
      </c>
      <c r="N403" s="179">
        <v>55</v>
      </c>
      <c r="O403" s="179">
        <v>3</v>
      </c>
      <c r="P403" s="179">
        <v>0</v>
      </c>
      <c r="Q403" s="179">
        <v>1</v>
      </c>
      <c r="R403" s="179">
        <v>1</v>
      </c>
      <c r="S403" s="180">
        <v>4</v>
      </c>
      <c r="T403" s="181">
        <v>0</v>
      </c>
      <c r="U403" s="182">
        <v>0</v>
      </c>
      <c r="V403" s="182">
        <v>0</v>
      </c>
      <c r="W403" s="182">
        <v>0</v>
      </c>
      <c r="X403" s="177">
        <v>1</v>
      </c>
      <c r="Y403" s="137"/>
      <c r="Z403" s="143">
        <v>1054</v>
      </c>
    </row>
    <row r="404" spans="1:43" ht="14">
      <c r="A404" s="147" t="s">
        <v>127</v>
      </c>
      <c r="B404" s="161" t="s">
        <v>96</v>
      </c>
      <c r="C404" s="162">
        <f t="shared" si="52"/>
        <v>45810</v>
      </c>
      <c r="D404" s="183" t="s">
        <v>126</v>
      </c>
      <c r="E404" s="164">
        <f t="shared" si="53"/>
        <v>45816</v>
      </c>
      <c r="F404" s="165">
        <v>0</v>
      </c>
      <c r="G404" s="166">
        <v>14</v>
      </c>
      <c r="H404" s="184">
        <v>0</v>
      </c>
      <c r="I404" s="168">
        <v>8</v>
      </c>
      <c r="J404" s="168">
        <v>24</v>
      </c>
      <c r="K404" s="168">
        <v>137</v>
      </c>
      <c r="L404" s="168">
        <v>0</v>
      </c>
      <c r="M404" s="168">
        <v>0</v>
      </c>
      <c r="N404" s="168">
        <v>50</v>
      </c>
      <c r="O404" s="168">
        <v>2</v>
      </c>
      <c r="P404" s="168">
        <v>1</v>
      </c>
      <c r="Q404" s="168">
        <v>0</v>
      </c>
      <c r="R404" s="168">
        <v>2</v>
      </c>
      <c r="S404" s="185">
        <v>4</v>
      </c>
      <c r="T404" s="170">
        <v>0</v>
      </c>
      <c r="U404" s="171">
        <v>0</v>
      </c>
      <c r="V404" s="171">
        <v>0</v>
      </c>
      <c r="W404" s="171">
        <v>0</v>
      </c>
      <c r="X404" s="166">
        <v>1</v>
      </c>
      <c r="Y404" s="137"/>
      <c r="Z404" s="141">
        <v>1087</v>
      </c>
    </row>
    <row r="405" spans="1:43" ht="14">
      <c r="A405" s="147" t="s">
        <v>127</v>
      </c>
      <c r="B405" s="172" t="s">
        <v>97</v>
      </c>
      <c r="C405" s="173">
        <f t="shared" si="52"/>
        <v>45817</v>
      </c>
      <c r="D405" s="174" t="s">
        <v>126</v>
      </c>
      <c r="E405" s="175">
        <f t="shared" si="53"/>
        <v>45823</v>
      </c>
      <c r="F405" s="176">
        <v>0</v>
      </c>
      <c r="G405" s="177">
        <v>12</v>
      </c>
      <c r="H405" s="178">
        <v>0</v>
      </c>
      <c r="I405" s="179">
        <v>6</v>
      </c>
      <c r="J405" s="179">
        <v>18</v>
      </c>
      <c r="K405" s="179">
        <v>120</v>
      </c>
      <c r="L405" s="179">
        <v>1</v>
      </c>
      <c r="M405" s="179">
        <v>1</v>
      </c>
      <c r="N405" s="179">
        <v>52</v>
      </c>
      <c r="O405" s="179">
        <v>2</v>
      </c>
      <c r="P405" s="179">
        <v>0</v>
      </c>
      <c r="Q405" s="179">
        <v>1</v>
      </c>
      <c r="R405" s="179">
        <v>2</v>
      </c>
      <c r="S405" s="180">
        <v>3</v>
      </c>
      <c r="T405" s="205">
        <v>0</v>
      </c>
      <c r="U405" s="206">
        <v>0</v>
      </c>
      <c r="V405" s="206">
        <v>0</v>
      </c>
      <c r="W405" s="206">
        <v>0</v>
      </c>
      <c r="X405" s="207">
        <v>0</v>
      </c>
      <c r="Y405" s="137"/>
      <c r="Z405" s="143">
        <v>1054</v>
      </c>
    </row>
    <row r="406" spans="1:43" ht="14">
      <c r="A406" s="147" t="s">
        <v>127</v>
      </c>
      <c r="B406" s="161" t="s">
        <v>98</v>
      </c>
      <c r="C406" s="162">
        <f t="shared" si="52"/>
        <v>45824</v>
      </c>
      <c r="D406" s="183" t="s">
        <v>126</v>
      </c>
      <c r="E406" s="164">
        <f t="shared" si="53"/>
        <v>45830</v>
      </c>
      <c r="F406" s="165">
        <v>2</v>
      </c>
      <c r="G406" s="166">
        <v>12</v>
      </c>
      <c r="H406" s="184">
        <v>0</v>
      </c>
      <c r="I406" s="168">
        <v>8</v>
      </c>
      <c r="J406" s="168">
        <v>23</v>
      </c>
      <c r="K406" s="168">
        <v>107</v>
      </c>
      <c r="L406" s="168">
        <v>1</v>
      </c>
      <c r="M406" s="168">
        <v>2</v>
      </c>
      <c r="N406" s="168">
        <v>80</v>
      </c>
      <c r="O406" s="168">
        <v>1</v>
      </c>
      <c r="P406" s="168">
        <v>2</v>
      </c>
      <c r="Q406" s="168">
        <v>0</v>
      </c>
      <c r="R406" s="168">
        <v>4</v>
      </c>
      <c r="S406" s="185">
        <v>9</v>
      </c>
      <c r="T406" s="170">
        <v>0</v>
      </c>
      <c r="U406" s="171">
        <v>0</v>
      </c>
      <c r="V406" s="171">
        <v>0</v>
      </c>
      <c r="W406" s="171">
        <v>0</v>
      </c>
      <c r="X406" s="166">
        <v>0</v>
      </c>
      <c r="Y406" s="4"/>
      <c r="Z406" s="141">
        <v>996</v>
      </c>
    </row>
    <row r="407" spans="1:43" ht="14">
      <c r="A407" s="147" t="s">
        <v>127</v>
      </c>
      <c r="B407" s="172" t="s">
        <v>99</v>
      </c>
      <c r="C407" s="173">
        <f t="shared" si="52"/>
        <v>45831</v>
      </c>
      <c r="D407" s="174" t="s">
        <v>126</v>
      </c>
      <c r="E407" s="175">
        <f t="shared" si="53"/>
        <v>45837</v>
      </c>
      <c r="F407" s="176">
        <v>1</v>
      </c>
      <c r="G407" s="177">
        <v>20</v>
      </c>
      <c r="H407" s="178">
        <v>2</v>
      </c>
      <c r="I407" s="179">
        <v>4</v>
      </c>
      <c r="J407" s="179">
        <v>20</v>
      </c>
      <c r="K407" s="179">
        <v>102</v>
      </c>
      <c r="L407" s="179">
        <v>3</v>
      </c>
      <c r="M407" s="179">
        <v>1</v>
      </c>
      <c r="N407" s="179">
        <v>54</v>
      </c>
      <c r="O407" s="179">
        <v>3</v>
      </c>
      <c r="P407" s="179">
        <v>3</v>
      </c>
      <c r="Q407" s="179">
        <v>0</v>
      </c>
      <c r="R407" s="179">
        <v>0</v>
      </c>
      <c r="S407" s="180">
        <v>5</v>
      </c>
      <c r="T407" s="205">
        <v>0</v>
      </c>
      <c r="U407" s="206">
        <v>0</v>
      </c>
      <c r="V407" s="206">
        <v>0</v>
      </c>
      <c r="W407" s="206">
        <v>0</v>
      </c>
      <c r="X407" s="207">
        <v>0</v>
      </c>
      <c r="Y407" s="137"/>
      <c r="Z407" s="139">
        <v>897</v>
      </c>
      <c r="AC407" s="204"/>
      <c r="AD407" s="204"/>
      <c r="AE407" s="204"/>
      <c r="AF407" s="204"/>
      <c r="AG407" s="204"/>
      <c r="AH407" s="204"/>
      <c r="AI407" s="204"/>
      <c r="AJ407" s="204"/>
      <c r="AK407" s="204"/>
      <c r="AL407" s="204"/>
      <c r="AM407" s="204"/>
      <c r="AN407" s="204"/>
      <c r="AO407" s="204"/>
      <c r="AP407" s="204"/>
    </row>
    <row r="408" spans="1:43" ht="14">
      <c r="A408" s="147" t="s">
        <v>127</v>
      </c>
      <c r="B408" s="161" t="s">
        <v>100</v>
      </c>
      <c r="C408" s="162">
        <f t="shared" si="52"/>
        <v>45838</v>
      </c>
      <c r="D408" s="183" t="s">
        <v>126</v>
      </c>
      <c r="E408" s="164">
        <f t="shared" si="53"/>
        <v>45844</v>
      </c>
      <c r="F408" s="165">
        <v>3</v>
      </c>
      <c r="G408" s="166">
        <v>29</v>
      </c>
      <c r="H408" s="184">
        <v>1</v>
      </c>
      <c r="I408" s="168">
        <v>9</v>
      </c>
      <c r="J408" s="168">
        <v>23</v>
      </c>
      <c r="K408" s="168">
        <v>76</v>
      </c>
      <c r="L408" s="168">
        <v>6</v>
      </c>
      <c r="M408" s="168">
        <v>1</v>
      </c>
      <c r="N408" s="168">
        <v>60</v>
      </c>
      <c r="O408" s="168">
        <v>5</v>
      </c>
      <c r="P408" s="168">
        <v>1</v>
      </c>
      <c r="Q408" s="168">
        <v>0</v>
      </c>
      <c r="R408" s="168">
        <v>2</v>
      </c>
      <c r="S408" s="185">
        <v>4</v>
      </c>
      <c r="T408" s="170">
        <v>0</v>
      </c>
      <c r="U408" s="171">
        <v>0</v>
      </c>
      <c r="V408" s="171">
        <v>0</v>
      </c>
      <c r="W408" s="171">
        <v>0</v>
      </c>
      <c r="X408" s="166">
        <v>0</v>
      </c>
      <c r="Y408" s="137"/>
      <c r="Z408" s="141">
        <v>920</v>
      </c>
    </row>
    <row r="409" spans="1:43" ht="14">
      <c r="A409" s="147" t="s">
        <v>127</v>
      </c>
      <c r="B409" s="172" t="s">
        <v>101</v>
      </c>
      <c r="C409" s="173">
        <f t="shared" si="52"/>
        <v>45845</v>
      </c>
      <c r="D409" s="174" t="s">
        <v>126</v>
      </c>
      <c r="E409" s="175">
        <f t="shared" si="53"/>
        <v>45851</v>
      </c>
      <c r="F409" s="176">
        <v>5</v>
      </c>
      <c r="G409" s="177">
        <v>20</v>
      </c>
      <c r="H409" s="160">
        <v>2</v>
      </c>
      <c r="I409" s="179">
        <v>5</v>
      </c>
      <c r="J409" s="179">
        <v>13</v>
      </c>
      <c r="K409" s="179">
        <v>74</v>
      </c>
      <c r="L409" s="179">
        <v>3</v>
      </c>
      <c r="M409" s="179">
        <v>0</v>
      </c>
      <c r="N409" s="179">
        <v>38</v>
      </c>
      <c r="O409" s="179">
        <v>6</v>
      </c>
      <c r="P409" s="179">
        <v>7</v>
      </c>
      <c r="Q409" s="179">
        <v>0</v>
      </c>
      <c r="R409" s="179">
        <v>2</v>
      </c>
      <c r="S409" s="180">
        <v>4</v>
      </c>
      <c r="T409" s="181">
        <v>0</v>
      </c>
      <c r="U409" s="182">
        <v>0</v>
      </c>
      <c r="V409" s="182">
        <v>0</v>
      </c>
      <c r="W409" s="182">
        <v>0</v>
      </c>
      <c r="X409" s="177">
        <v>0</v>
      </c>
      <c r="Y409" s="137"/>
      <c r="Z409" s="143">
        <v>887</v>
      </c>
      <c r="AC409" s="204"/>
      <c r="AD409" s="204"/>
      <c r="AE409" s="204"/>
      <c r="AF409" s="204"/>
      <c r="AG409" s="204"/>
      <c r="AH409" s="204"/>
      <c r="AI409" s="204"/>
      <c r="AJ409" s="204"/>
      <c r="AK409" s="204"/>
      <c r="AL409" s="204"/>
      <c r="AM409" s="204"/>
      <c r="AN409" s="204"/>
      <c r="AO409" s="204"/>
      <c r="AP409" s="204"/>
    </row>
    <row r="410" spans="1:43" ht="14">
      <c r="A410" s="147" t="s">
        <v>127</v>
      </c>
      <c r="B410" s="161" t="s">
        <v>102</v>
      </c>
      <c r="C410" s="162">
        <f t="shared" si="52"/>
        <v>45852</v>
      </c>
      <c r="D410" s="183" t="s">
        <v>126</v>
      </c>
      <c r="E410" s="164">
        <f t="shared" si="53"/>
        <v>45858</v>
      </c>
      <c r="F410" s="165">
        <v>25</v>
      </c>
      <c r="G410" s="166">
        <v>26</v>
      </c>
      <c r="H410" s="184">
        <v>9</v>
      </c>
      <c r="I410" s="168">
        <v>11</v>
      </c>
      <c r="J410" s="168">
        <v>15</v>
      </c>
      <c r="K410" s="168">
        <v>75</v>
      </c>
      <c r="L410" s="168">
        <v>2</v>
      </c>
      <c r="M410" s="168">
        <v>1</v>
      </c>
      <c r="N410" s="168">
        <v>52</v>
      </c>
      <c r="O410" s="168">
        <v>3</v>
      </c>
      <c r="P410" s="168">
        <v>8</v>
      </c>
      <c r="Q410" s="168">
        <v>0</v>
      </c>
      <c r="R410" s="168">
        <v>1</v>
      </c>
      <c r="S410" s="185">
        <v>5</v>
      </c>
      <c r="T410" s="170">
        <v>0</v>
      </c>
      <c r="U410" s="171">
        <v>0</v>
      </c>
      <c r="V410" s="171">
        <v>2</v>
      </c>
      <c r="W410" s="171">
        <v>0</v>
      </c>
      <c r="X410" s="166">
        <v>0</v>
      </c>
      <c r="Y410" s="137"/>
      <c r="Z410" s="141">
        <v>893</v>
      </c>
      <c r="AD410" s="204"/>
      <c r="AE410" s="204"/>
      <c r="AF410" s="204"/>
      <c r="AG410" s="204"/>
      <c r="AH410" s="204"/>
      <c r="AI410" s="204"/>
      <c r="AJ410" s="204"/>
      <c r="AK410" s="204"/>
      <c r="AL410" s="204"/>
      <c r="AM410" s="204"/>
      <c r="AN410" s="204"/>
      <c r="AO410" s="204"/>
      <c r="AP410" s="204"/>
      <c r="AQ410" s="204"/>
    </row>
    <row r="411" spans="1:43" ht="14">
      <c r="A411" s="147" t="s">
        <v>127</v>
      </c>
      <c r="B411" s="172" t="s">
        <v>103</v>
      </c>
      <c r="C411" s="173">
        <f t="shared" si="52"/>
        <v>45859</v>
      </c>
      <c r="D411" s="174" t="s">
        <v>126</v>
      </c>
      <c r="E411" s="175">
        <f t="shared" si="53"/>
        <v>45865</v>
      </c>
      <c r="F411" s="176">
        <v>14</v>
      </c>
      <c r="G411" s="177">
        <v>36</v>
      </c>
      <c r="H411" s="178">
        <v>6</v>
      </c>
      <c r="I411" s="179">
        <v>6</v>
      </c>
      <c r="J411" s="179">
        <v>12</v>
      </c>
      <c r="K411" s="179">
        <v>65</v>
      </c>
      <c r="L411" s="179">
        <v>2</v>
      </c>
      <c r="M411" s="179">
        <v>1</v>
      </c>
      <c r="N411" s="179">
        <v>39</v>
      </c>
      <c r="O411" s="179">
        <v>2</v>
      </c>
      <c r="P411" s="179">
        <v>14</v>
      </c>
      <c r="Q411" s="179">
        <v>0</v>
      </c>
      <c r="R411" s="179">
        <v>1</v>
      </c>
      <c r="S411" s="180">
        <v>9</v>
      </c>
      <c r="T411" s="181">
        <v>0</v>
      </c>
      <c r="U411" s="182">
        <v>0</v>
      </c>
      <c r="V411" s="182">
        <v>1</v>
      </c>
      <c r="W411" s="182">
        <v>0</v>
      </c>
      <c r="X411" s="177">
        <v>0</v>
      </c>
      <c r="Y411" s="137"/>
      <c r="Z411" s="144">
        <v>811</v>
      </c>
      <c r="AD411" s="204"/>
      <c r="AE411" s="204"/>
      <c r="AF411" s="204"/>
      <c r="AG411" s="204"/>
      <c r="AH411" s="204"/>
      <c r="AI411" s="204"/>
      <c r="AJ411" s="204"/>
      <c r="AK411" s="204"/>
      <c r="AL411" s="204"/>
      <c r="AM411" s="204"/>
      <c r="AN411" s="204"/>
      <c r="AO411" s="204"/>
      <c r="AP411" s="204"/>
      <c r="AQ411" s="204"/>
    </row>
    <row r="412" spans="1:43" ht="14">
      <c r="A412" s="147" t="s">
        <v>127</v>
      </c>
      <c r="B412" s="161" t="s">
        <v>104</v>
      </c>
      <c r="C412" s="162">
        <f t="shared" si="52"/>
        <v>45866</v>
      </c>
      <c r="D412" s="183" t="s">
        <v>126</v>
      </c>
      <c r="E412" s="164">
        <f t="shared" si="53"/>
        <v>45872</v>
      </c>
      <c r="F412" s="165">
        <v>5</v>
      </c>
      <c r="G412" s="166">
        <v>74</v>
      </c>
      <c r="H412" s="184">
        <v>14</v>
      </c>
      <c r="I412" s="168">
        <v>7</v>
      </c>
      <c r="J412" s="168">
        <v>14</v>
      </c>
      <c r="K412" s="168">
        <v>98</v>
      </c>
      <c r="L412" s="168">
        <v>5</v>
      </c>
      <c r="M412" s="168">
        <v>2</v>
      </c>
      <c r="N412" s="168">
        <v>34</v>
      </c>
      <c r="O412" s="168">
        <v>1</v>
      </c>
      <c r="P412" s="168">
        <v>24</v>
      </c>
      <c r="Q412" s="168">
        <v>0</v>
      </c>
      <c r="R412" s="168">
        <v>0</v>
      </c>
      <c r="S412" s="185">
        <v>4</v>
      </c>
      <c r="T412" s="170">
        <v>0</v>
      </c>
      <c r="U412" s="171">
        <v>0</v>
      </c>
      <c r="V412" s="171">
        <v>0</v>
      </c>
      <c r="W412" s="171">
        <v>0</v>
      </c>
      <c r="X412" s="166">
        <v>0</v>
      </c>
      <c r="Y412" s="137"/>
      <c r="Z412" s="140">
        <v>848</v>
      </c>
    </row>
    <row r="413" spans="1:43" ht="14">
      <c r="A413" s="147" t="s">
        <v>127</v>
      </c>
      <c r="B413" s="172" t="s">
        <v>105</v>
      </c>
      <c r="C413" s="173">
        <f t="shared" si="52"/>
        <v>45873</v>
      </c>
      <c r="D413" s="174" t="s">
        <v>126</v>
      </c>
      <c r="E413" s="175">
        <f t="shared" si="53"/>
        <v>45879</v>
      </c>
      <c r="F413" s="176">
        <v>1</v>
      </c>
      <c r="G413" s="177">
        <v>79</v>
      </c>
      <c r="H413" s="178">
        <v>6</v>
      </c>
      <c r="I413" s="179">
        <v>3</v>
      </c>
      <c r="J413" s="179">
        <v>12</v>
      </c>
      <c r="K413" s="179">
        <v>75</v>
      </c>
      <c r="L413" s="179">
        <v>4</v>
      </c>
      <c r="M413" s="179">
        <v>3</v>
      </c>
      <c r="N413" s="179">
        <v>29</v>
      </c>
      <c r="O413" s="179">
        <v>5</v>
      </c>
      <c r="P413" s="179">
        <v>14</v>
      </c>
      <c r="Q413" s="179">
        <v>1</v>
      </c>
      <c r="R413" s="179">
        <v>0</v>
      </c>
      <c r="S413" s="180">
        <v>9</v>
      </c>
      <c r="T413" s="181">
        <v>0</v>
      </c>
      <c r="U413" s="182">
        <v>0</v>
      </c>
      <c r="V413" s="182">
        <v>1</v>
      </c>
      <c r="W413" s="182">
        <v>0</v>
      </c>
      <c r="X413" s="177">
        <v>0</v>
      </c>
      <c r="Y413" s="137"/>
      <c r="Z413" s="139">
        <v>743</v>
      </c>
    </row>
    <row r="414" spans="1:43" ht="14">
      <c r="A414" s="147" t="s">
        <v>127</v>
      </c>
      <c r="B414" s="161" t="s">
        <v>106</v>
      </c>
      <c r="C414" s="162">
        <f t="shared" si="52"/>
        <v>45880</v>
      </c>
      <c r="D414" s="183" t="s">
        <v>126</v>
      </c>
      <c r="E414" s="164">
        <f t="shared" si="53"/>
        <v>45886</v>
      </c>
      <c r="F414" s="237">
        <v>4</v>
      </c>
      <c r="G414" s="238">
        <v>51</v>
      </c>
      <c r="H414" s="239">
        <v>5</v>
      </c>
      <c r="I414" s="240">
        <v>0</v>
      </c>
      <c r="J414" s="240">
        <v>5</v>
      </c>
      <c r="K414" s="240">
        <v>53</v>
      </c>
      <c r="L414" s="240">
        <v>2</v>
      </c>
      <c r="M414" s="240">
        <v>2</v>
      </c>
      <c r="N414" s="240">
        <v>9</v>
      </c>
      <c r="O414" s="240">
        <v>1</v>
      </c>
      <c r="P414" s="240">
        <v>6</v>
      </c>
      <c r="Q414" s="240">
        <v>0</v>
      </c>
      <c r="R414" s="240">
        <v>0</v>
      </c>
      <c r="S414" s="241">
        <v>7</v>
      </c>
      <c r="T414" s="170">
        <v>0</v>
      </c>
      <c r="U414" s="171">
        <v>0</v>
      </c>
      <c r="V414" s="171">
        <v>4</v>
      </c>
      <c r="W414" s="171">
        <v>0</v>
      </c>
      <c r="X414" s="166">
        <v>0</v>
      </c>
      <c r="Y414" s="137"/>
      <c r="Z414" s="141">
        <v>481</v>
      </c>
    </row>
    <row r="415" spans="1:43" ht="14">
      <c r="A415" s="147" t="s">
        <v>127</v>
      </c>
      <c r="B415" s="172" t="s">
        <v>107</v>
      </c>
      <c r="C415" s="173">
        <f t="shared" si="52"/>
        <v>45887</v>
      </c>
      <c r="D415" s="174" t="s">
        <v>126</v>
      </c>
      <c r="E415" s="175">
        <f t="shared" si="53"/>
        <v>45893</v>
      </c>
      <c r="F415" s="176">
        <v>11</v>
      </c>
      <c r="G415" s="177">
        <v>161</v>
      </c>
      <c r="H415" s="178">
        <v>4</v>
      </c>
      <c r="I415" s="179">
        <v>3</v>
      </c>
      <c r="J415" s="179">
        <v>9</v>
      </c>
      <c r="K415" s="179">
        <v>78</v>
      </c>
      <c r="L415" s="179">
        <v>8</v>
      </c>
      <c r="M415" s="179">
        <v>0</v>
      </c>
      <c r="N415" s="179">
        <v>13</v>
      </c>
      <c r="O415" s="179">
        <v>3</v>
      </c>
      <c r="P415" s="179">
        <v>16</v>
      </c>
      <c r="Q415" s="179">
        <v>0</v>
      </c>
      <c r="R415" s="179">
        <v>0</v>
      </c>
      <c r="S415" s="180">
        <v>5</v>
      </c>
      <c r="T415" s="181">
        <v>0</v>
      </c>
      <c r="U415" s="182">
        <v>0</v>
      </c>
      <c r="V415" s="182">
        <v>1</v>
      </c>
      <c r="W415" s="182">
        <v>0</v>
      </c>
      <c r="X415" s="177">
        <v>0</v>
      </c>
      <c r="Y415" s="137"/>
      <c r="Z415" s="143">
        <v>772</v>
      </c>
    </row>
    <row r="416" spans="1:43" ht="14">
      <c r="A416" s="147" t="s">
        <v>127</v>
      </c>
      <c r="B416" s="161" t="s">
        <v>108</v>
      </c>
      <c r="C416" s="162">
        <f t="shared" si="52"/>
        <v>45894</v>
      </c>
      <c r="D416" s="183" t="s">
        <v>126</v>
      </c>
      <c r="E416" s="164">
        <f t="shared" si="53"/>
        <v>45900</v>
      </c>
      <c r="F416" s="165">
        <v>6</v>
      </c>
      <c r="G416" s="166">
        <v>180</v>
      </c>
      <c r="H416" s="184">
        <v>8</v>
      </c>
      <c r="I416" s="168">
        <v>0</v>
      </c>
      <c r="J416" s="168">
        <v>7</v>
      </c>
      <c r="K416" s="168">
        <v>61</v>
      </c>
      <c r="L416" s="168">
        <v>3</v>
      </c>
      <c r="M416" s="168">
        <v>1</v>
      </c>
      <c r="N416" s="168">
        <v>22</v>
      </c>
      <c r="O416" s="168">
        <v>3</v>
      </c>
      <c r="P416" s="168">
        <v>16</v>
      </c>
      <c r="Q416" s="168">
        <v>0</v>
      </c>
      <c r="R416" s="168">
        <v>0</v>
      </c>
      <c r="S416" s="185">
        <v>6</v>
      </c>
      <c r="T416" s="170">
        <v>0</v>
      </c>
      <c r="U416" s="171">
        <v>0</v>
      </c>
      <c r="V416" s="171">
        <v>2</v>
      </c>
      <c r="W416" s="171">
        <v>0</v>
      </c>
      <c r="X416" s="166">
        <v>0</v>
      </c>
      <c r="Y416" s="137"/>
      <c r="Z416" s="141">
        <v>828</v>
      </c>
    </row>
    <row r="417" spans="1:43" ht="14">
      <c r="A417" s="147" t="s">
        <v>127</v>
      </c>
      <c r="B417" s="172" t="s">
        <v>109</v>
      </c>
      <c r="C417" s="173">
        <f t="shared" si="52"/>
        <v>45901</v>
      </c>
      <c r="D417" s="174" t="s">
        <v>126</v>
      </c>
      <c r="E417" s="175">
        <f t="shared" si="53"/>
        <v>45907</v>
      </c>
      <c r="F417" s="176">
        <v>3</v>
      </c>
      <c r="G417" s="177">
        <v>178</v>
      </c>
      <c r="H417" s="178">
        <v>17</v>
      </c>
      <c r="I417" s="179">
        <v>0</v>
      </c>
      <c r="J417" s="179">
        <v>13</v>
      </c>
      <c r="K417" s="179">
        <v>95</v>
      </c>
      <c r="L417" s="179">
        <v>3</v>
      </c>
      <c r="M417" s="179">
        <v>1</v>
      </c>
      <c r="N417" s="179">
        <v>12</v>
      </c>
      <c r="O417" s="179">
        <v>3</v>
      </c>
      <c r="P417" s="179">
        <v>11</v>
      </c>
      <c r="Q417" s="179">
        <v>0</v>
      </c>
      <c r="R417" s="179">
        <v>0</v>
      </c>
      <c r="S417" s="180">
        <v>9</v>
      </c>
      <c r="T417" s="181">
        <v>0</v>
      </c>
      <c r="U417" s="182">
        <v>0</v>
      </c>
      <c r="V417" s="182">
        <v>0</v>
      </c>
      <c r="W417" s="182">
        <v>0</v>
      </c>
      <c r="X417" s="177">
        <v>0</v>
      </c>
      <c r="Y417" s="137"/>
      <c r="Z417" s="143">
        <v>1013</v>
      </c>
    </row>
    <row r="418" spans="1:43" ht="14">
      <c r="A418" s="147" t="s">
        <v>127</v>
      </c>
      <c r="B418" s="161" t="s">
        <v>110</v>
      </c>
      <c r="C418" s="162">
        <f t="shared" si="52"/>
        <v>45908</v>
      </c>
      <c r="D418" s="183" t="s">
        <v>126</v>
      </c>
      <c r="E418" s="164">
        <f t="shared" si="53"/>
        <v>45914</v>
      </c>
      <c r="F418" s="165">
        <v>6</v>
      </c>
      <c r="G418" s="166">
        <v>201</v>
      </c>
      <c r="H418" s="184">
        <v>14</v>
      </c>
      <c r="I418" s="168">
        <v>1</v>
      </c>
      <c r="J418" s="168">
        <v>19</v>
      </c>
      <c r="K418" s="168">
        <v>89</v>
      </c>
      <c r="L418" s="168">
        <v>2</v>
      </c>
      <c r="M418" s="168">
        <v>2</v>
      </c>
      <c r="N418" s="168">
        <v>14</v>
      </c>
      <c r="O418" s="168">
        <v>0</v>
      </c>
      <c r="P418" s="168">
        <v>11</v>
      </c>
      <c r="Q418" s="168">
        <v>0</v>
      </c>
      <c r="R418" s="168">
        <v>1</v>
      </c>
      <c r="S418" s="185">
        <v>6</v>
      </c>
      <c r="T418" s="170">
        <v>0</v>
      </c>
      <c r="U418" s="171">
        <v>0</v>
      </c>
      <c r="V418" s="171">
        <v>1</v>
      </c>
      <c r="W418" s="171">
        <v>0</v>
      </c>
      <c r="X418" s="166">
        <v>0</v>
      </c>
      <c r="Y418" s="137"/>
      <c r="Z418" s="141">
        <v>1087</v>
      </c>
    </row>
    <row r="419" spans="1:43" ht="14">
      <c r="A419" s="147" t="s">
        <v>127</v>
      </c>
      <c r="B419" s="172" t="s">
        <v>111</v>
      </c>
      <c r="C419" s="173">
        <f t="shared" si="52"/>
        <v>45915</v>
      </c>
      <c r="D419" s="174" t="s">
        <v>126</v>
      </c>
      <c r="E419" s="175">
        <f t="shared" si="53"/>
        <v>45921</v>
      </c>
      <c r="F419" s="176">
        <v>9</v>
      </c>
      <c r="G419" s="177">
        <v>162</v>
      </c>
      <c r="H419" s="178">
        <v>29</v>
      </c>
      <c r="I419" s="179">
        <v>2</v>
      </c>
      <c r="J419" s="179">
        <v>13</v>
      </c>
      <c r="K419" s="179">
        <v>78</v>
      </c>
      <c r="L419" s="179">
        <v>6</v>
      </c>
      <c r="M419" s="179">
        <v>0</v>
      </c>
      <c r="N419" s="179">
        <v>12</v>
      </c>
      <c r="O419" s="179">
        <v>4</v>
      </c>
      <c r="P419" s="179">
        <v>3</v>
      </c>
      <c r="Q419" s="179">
        <v>0</v>
      </c>
      <c r="R419" s="179">
        <v>0</v>
      </c>
      <c r="S419" s="180">
        <v>6</v>
      </c>
      <c r="T419" s="181">
        <v>0</v>
      </c>
      <c r="U419" s="182">
        <v>0</v>
      </c>
      <c r="V419" s="182">
        <v>1</v>
      </c>
      <c r="W419" s="182">
        <v>0</v>
      </c>
      <c r="X419" s="177">
        <v>0</v>
      </c>
      <c r="Y419" s="137"/>
      <c r="Z419" s="143">
        <v>1021</v>
      </c>
    </row>
    <row r="420" spans="1:43" ht="14">
      <c r="A420" s="147" t="s">
        <v>127</v>
      </c>
      <c r="B420" s="161" t="s">
        <v>112</v>
      </c>
      <c r="C420" s="162">
        <f t="shared" si="52"/>
        <v>45922</v>
      </c>
      <c r="D420" s="183" t="s">
        <v>126</v>
      </c>
      <c r="E420" s="164">
        <f t="shared" si="53"/>
        <v>45928</v>
      </c>
      <c r="F420" s="165">
        <v>18</v>
      </c>
      <c r="G420" s="166">
        <v>149</v>
      </c>
      <c r="H420" s="184">
        <v>13</v>
      </c>
      <c r="I420" s="168">
        <v>2</v>
      </c>
      <c r="J420" s="168">
        <v>25</v>
      </c>
      <c r="K420" s="168">
        <v>71</v>
      </c>
      <c r="L420" s="168">
        <v>2</v>
      </c>
      <c r="M420" s="168">
        <v>0</v>
      </c>
      <c r="N420" s="168">
        <v>3</v>
      </c>
      <c r="O420" s="168">
        <v>0</v>
      </c>
      <c r="P420" s="168">
        <v>5</v>
      </c>
      <c r="Q420" s="168">
        <v>1</v>
      </c>
      <c r="R420" s="168">
        <v>1</v>
      </c>
      <c r="S420" s="185">
        <v>9</v>
      </c>
      <c r="T420" s="170">
        <v>0</v>
      </c>
      <c r="U420" s="171">
        <v>0</v>
      </c>
      <c r="V420" s="171">
        <v>0</v>
      </c>
      <c r="W420" s="171">
        <v>0</v>
      </c>
      <c r="X420" s="166">
        <v>0</v>
      </c>
      <c r="Y420" s="137"/>
      <c r="Z420" s="141">
        <v>1052</v>
      </c>
    </row>
    <row r="421" spans="1:43" ht="14">
      <c r="A421" s="147" t="s">
        <v>127</v>
      </c>
      <c r="B421" s="172" t="s">
        <v>113</v>
      </c>
      <c r="C421" s="173">
        <f t="shared" si="52"/>
        <v>45929</v>
      </c>
      <c r="D421" s="174" t="s">
        <v>126</v>
      </c>
      <c r="E421" s="175">
        <f t="shared" si="53"/>
        <v>45935</v>
      </c>
      <c r="F421" s="176">
        <v>9</v>
      </c>
      <c r="G421" s="177">
        <v>114</v>
      </c>
      <c r="H421" s="160">
        <v>13</v>
      </c>
      <c r="I421" s="179">
        <v>0</v>
      </c>
      <c r="J421" s="179">
        <v>16</v>
      </c>
      <c r="K421" s="179">
        <v>78</v>
      </c>
      <c r="L421" s="179">
        <v>1</v>
      </c>
      <c r="M421" s="179">
        <v>0</v>
      </c>
      <c r="N421" s="179">
        <v>5</v>
      </c>
      <c r="O421" s="179">
        <v>2</v>
      </c>
      <c r="P421" s="179">
        <v>1</v>
      </c>
      <c r="Q421" s="179">
        <v>0</v>
      </c>
      <c r="R421" s="179">
        <v>0</v>
      </c>
      <c r="S421" s="180">
        <v>8</v>
      </c>
      <c r="T421" s="181">
        <v>0</v>
      </c>
      <c r="U421" s="182">
        <v>0</v>
      </c>
      <c r="V421" s="182">
        <v>2</v>
      </c>
      <c r="W421" s="182">
        <v>0</v>
      </c>
      <c r="X421" s="177">
        <v>0</v>
      </c>
      <c r="Y421" s="137"/>
      <c r="Z421" s="143">
        <v>932</v>
      </c>
    </row>
    <row r="422" spans="1:43" ht="14">
      <c r="A422" s="147" t="s">
        <v>127</v>
      </c>
      <c r="B422" s="161" t="s">
        <v>114</v>
      </c>
      <c r="C422" s="162">
        <f t="shared" si="52"/>
        <v>45936</v>
      </c>
      <c r="D422" s="183" t="s">
        <v>126</v>
      </c>
      <c r="E422" s="164">
        <f t="shared" si="53"/>
        <v>45942</v>
      </c>
      <c r="F422" s="165">
        <v>24</v>
      </c>
      <c r="G422" s="166">
        <v>73</v>
      </c>
      <c r="H422" s="184">
        <v>17</v>
      </c>
      <c r="I422" s="168">
        <v>1</v>
      </c>
      <c r="J422" s="168">
        <v>14</v>
      </c>
      <c r="K422" s="168">
        <v>86</v>
      </c>
      <c r="L422" s="168">
        <v>1</v>
      </c>
      <c r="M422" s="168">
        <v>4</v>
      </c>
      <c r="N422" s="168">
        <v>6</v>
      </c>
      <c r="O422" s="168">
        <v>2</v>
      </c>
      <c r="P422" s="168">
        <v>1</v>
      </c>
      <c r="Q422" s="168">
        <v>0</v>
      </c>
      <c r="R422" s="168">
        <v>0</v>
      </c>
      <c r="S422" s="185">
        <v>10</v>
      </c>
      <c r="T422" s="170">
        <v>0</v>
      </c>
      <c r="U422" s="171">
        <v>0</v>
      </c>
      <c r="V422" s="171">
        <v>1</v>
      </c>
      <c r="W422" s="171">
        <v>0</v>
      </c>
      <c r="X422" s="166">
        <v>0</v>
      </c>
      <c r="Y422" s="137"/>
      <c r="Z422" s="141">
        <v>1095</v>
      </c>
      <c r="AD422" s="204"/>
      <c r="AE422" s="204"/>
      <c r="AF422" s="204"/>
      <c r="AG422" s="204"/>
      <c r="AH422" s="204"/>
      <c r="AI422" s="204"/>
      <c r="AJ422" s="204"/>
      <c r="AK422" s="204"/>
      <c r="AL422" s="204"/>
      <c r="AM422" s="204"/>
      <c r="AN422" s="204"/>
      <c r="AO422" s="204"/>
      <c r="AP422" s="204"/>
      <c r="AQ422" s="204"/>
    </row>
    <row r="423" spans="1:43" ht="14">
      <c r="A423" s="147" t="s">
        <v>127</v>
      </c>
      <c r="B423" s="172" t="s">
        <v>115</v>
      </c>
      <c r="C423" s="173">
        <f t="shared" si="52"/>
        <v>45943</v>
      </c>
      <c r="D423" s="174" t="s">
        <v>126</v>
      </c>
      <c r="E423" s="175">
        <f t="shared" si="53"/>
        <v>45949</v>
      </c>
      <c r="F423" s="176">
        <v>62</v>
      </c>
      <c r="G423" s="177">
        <v>67</v>
      </c>
      <c r="H423" s="178">
        <v>11</v>
      </c>
      <c r="I423" s="179">
        <v>1</v>
      </c>
      <c r="J423" s="179">
        <v>7</v>
      </c>
      <c r="K423" s="179">
        <v>72</v>
      </c>
      <c r="L423" s="179">
        <v>0</v>
      </c>
      <c r="M423" s="179">
        <v>0</v>
      </c>
      <c r="N423" s="179">
        <v>2</v>
      </c>
      <c r="O423" s="179">
        <v>1</v>
      </c>
      <c r="P423" s="179">
        <v>1</v>
      </c>
      <c r="Q423" s="179">
        <v>0</v>
      </c>
      <c r="R423" s="179">
        <v>0</v>
      </c>
      <c r="S423" s="180">
        <v>5</v>
      </c>
      <c r="T423" s="181">
        <v>0</v>
      </c>
      <c r="U423" s="182">
        <v>0</v>
      </c>
      <c r="V423" s="182">
        <v>0</v>
      </c>
      <c r="W423" s="182">
        <v>0</v>
      </c>
      <c r="X423" s="177">
        <v>0</v>
      </c>
      <c r="Y423" s="137"/>
      <c r="Z423" s="143">
        <v>911</v>
      </c>
    </row>
    <row r="424" spans="1:43" ht="14">
      <c r="A424" s="147" t="s">
        <v>127</v>
      </c>
      <c r="B424" s="161" t="s">
        <v>116</v>
      </c>
      <c r="C424" s="162">
        <f t="shared" si="52"/>
        <v>45950</v>
      </c>
      <c r="D424" s="183" t="s">
        <v>126</v>
      </c>
      <c r="E424" s="164">
        <f t="shared" si="53"/>
        <v>45956</v>
      </c>
      <c r="F424" s="165">
        <v>102</v>
      </c>
      <c r="G424" s="166">
        <v>48</v>
      </c>
      <c r="H424" s="184">
        <v>11</v>
      </c>
      <c r="I424" s="168">
        <v>2</v>
      </c>
      <c r="J424" s="168">
        <v>11</v>
      </c>
      <c r="K424" s="168">
        <v>67</v>
      </c>
      <c r="L424" s="168">
        <v>0</v>
      </c>
      <c r="M424" s="168">
        <v>0</v>
      </c>
      <c r="N424" s="168">
        <v>4</v>
      </c>
      <c r="O424" s="168">
        <v>4</v>
      </c>
      <c r="P424" s="168">
        <v>0</v>
      </c>
      <c r="Q424" s="168">
        <v>0</v>
      </c>
      <c r="R424" s="168">
        <v>0</v>
      </c>
      <c r="S424" s="185">
        <v>7</v>
      </c>
      <c r="T424" s="170">
        <v>0</v>
      </c>
      <c r="U424" s="171">
        <v>0</v>
      </c>
      <c r="V424" s="171">
        <v>1</v>
      </c>
      <c r="W424" s="171">
        <v>0</v>
      </c>
      <c r="X424" s="166">
        <v>0</v>
      </c>
      <c r="Y424" s="137"/>
      <c r="Z424" s="141">
        <v>1188</v>
      </c>
    </row>
    <row r="425" spans="1:43" ht="14">
      <c r="A425" s="147" t="s">
        <v>127</v>
      </c>
      <c r="B425" s="172" t="s">
        <v>117</v>
      </c>
      <c r="C425" s="173">
        <f t="shared" si="52"/>
        <v>45957</v>
      </c>
      <c r="D425" s="174" t="s">
        <v>126</v>
      </c>
      <c r="E425" s="175">
        <f t="shared" si="53"/>
        <v>45963</v>
      </c>
      <c r="F425" s="176">
        <v>248</v>
      </c>
      <c r="G425" s="177">
        <v>60</v>
      </c>
      <c r="H425" s="178">
        <v>8</v>
      </c>
      <c r="I425" s="179">
        <v>0</v>
      </c>
      <c r="J425" s="179">
        <v>11</v>
      </c>
      <c r="K425" s="179">
        <v>78</v>
      </c>
      <c r="L425" s="179">
        <v>0</v>
      </c>
      <c r="M425" s="179">
        <v>0</v>
      </c>
      <c r="N425" s="179">
        <v>4</v>
      </c>
      <c r="O425" s="179">
        <v>1</v>
      </c>
      <c r="P425" s="179">
        <v>1</v>
      </c>
      <c r="Q425" s="179">
        <v>0</v>
      </c>
      <c r="R425" s="179">
        <v>0</v>
      </c>
      <c r="S425" s="180">
        <v>3</v>
      </c>
      <c r="T425" s="181">
        <v>0</v>
      </c>
      <c r="U425" s="182">
        <v>0</v>
      </c>
      <c r="V425" s="182">
        <v>1</v>
      </c>
      <c r="W425" s="182">
        <v>0</v>
      </c>
      <c r="X425" s="177">
        <v>0</v>
      </c>
      <c r="Y425" s="137"/>
      <c r="Z425" s="143">
        <v>1556</v>
      </c>
    </row>
    <row r="426" spans="1:43" ht="14">
      <c r="A426" s="147" t="s">
        <v>127</v>
      </c>
      <c r="B426" s="161" t="s">
        <v>118</v>
      </c>
      <c r="C426" s="162">
        <f t="shared" si="52"/>
        <v>45964</v>
      </c>
      <c r="D426" s="183" t="s">
        <v>126</v>
      </c>
      <c r="E426" s="164">
        <f t="shared" si="53"/>
        <v>45970</v>
      </c>
      <c r="F426" s="165">
        <v>434</v>
      </c>
      <c r="G426" s="166">
        <v>29</v>
      </c>
      <c r="H426" s="184">
        <v>7</v>
      </c>
      <c r="I426" s="168">
        <v>2</v>
      </c>
      <c r="J426" s="168">
        <v>11</v>
      </c>
      <c r="K426" s="168">
        <v>80</v>
      </c>
      <c r="L426" s="168">
        <v>1</v>
      </c>
      <c r="M426" s="168">
        <v>0</v>
      </c>
      <c r="N426" s="168">
        <v>3</v>
      </c>
      <c r="O426" s="168">
        <v>1</v>
      </c>
      <c r="P426" s="168">
        <v>0</v>
      </c>
      <c r="Q426" s="168">
        <v>0</v>
      </c>
      <c r="R426" s="168">
        <v>0</v>
      </c>
      <c r="S426" s="185">
        <v>1</v>
      </c>
      <c r="T426" s="170">
        <v>0</v>
      </c>
      <c r="U426" s="171">
        <v>0</v>
      </c>
      <c r="V426" s="171">
        <v>2</v>
      </c>
      <c r="W426" s="171">
        <v>0</v>
      </c>
      <c r="X426" s="166">
        <v>0</v>
      </c>
      <c r="Y426" s="137"/>
      <c r="Z426" s="142">
        <v>1436</v>
      </c>
    </row>
    <row r="427" spans="1:43" ht="14">
      <c r="A427" s="147" t="s">
        <v>127</v>
      </c>
      <c r="B427" s="172" t="s">
        <v>119</v>
      </c>
      <c r="C427" s="173">
        <f t="shared" si="52"/>
        <v>45971</v>
      </c>
      <c r="D427" s="174" t="s">
        <v>126</v>
      </c>
      <c r="E427" s="175">
        <f t="shared" si="53"/>
        <v>45977</v>
      </c>
      <c r="F427" s="176">
        <v>754</v>
      </c>
      <c r="G427" s="177">
        <v>29</v>
      </c>
      <c r="H427" s="178">
        <v>6</v>
      </c>
      <c r="I427" s="179">
        <v>1</v>
      </c>
      <c r="J427" s="179">
        <v>21</v>
      </c>
      <c r="K427" s="179">
        <v>95</v>
      </c>
      <c r="L427" s="179">
        <v>4</v>
      </c>
      <c r="M427" s="179">
        <v>1</v>
      </c>
      <c r="N427" s="179">
        <v>1</v>
      </c>
      <c r="O427" s="179">
        <v>1</v>
      </c>
      <c r="P427" s="179">
        <v>0</v>
      </c>
      <c r="Q427" s="179">
        <v>0</v>
      </c>
      <c r="R427" s="179">
        <v>0</v>
      </c>
      <c r="S427" s="180">
        <v>4</v>
      </c>
      <c r="T427" s="181">
        <v>0</v>
      </c>
      <c r="U427" s="182">
        <v>0</v>
      </c>
      <c r="V427" s="182">
        <v>2</v>
      </c>
      <c r="W427" s="182">
        <v>0</v>
      </c>
      <c r="X427" s="177">
        <v>0</v>
      </c>
      <c r="Y427" s="137"/>
      <c r="Z427" s="139">
        <v>1849</v>
      </c>
    </row>
    <row r="428" spans="1:43" ht="14">
      <c r="A428" s="147" t="s">
        <v>127</v>
      </c>
      <c r="B428" s="161" t="s">
        <v>120</v>
      </c>
      <c r="C428" s="162">
        <f t="shared" si="52"/>
        <v>45978</v>
      </c>
      <c r="D428" s="183" t="s">
        <v>126</v>
      </c>
      <c r="E428" s="164">
        <f t="shared" si="53"/>
        <v>45984</v>
      </c>
      <c r="F428" s="165">
        <v>1096</v>
      </c>
      <c r="G428" s="166">
        <v>25</v>
      </c>
      <c r="H428" s="184">
        <v>0</v>
      </c>
      <c r="I428" s="168">
        <v>3</v>
      </c>
      <c r="J428" s="168">
        <v>20</v>
      </c>
      <c r="K428" s="168">
        <v>135</v>
      </c>
      <c r="L428" s="168">
        <v>0</v>
      </c>
      <c r="M428" s="168">
        <v>2</v>
      </c>
      <c r="N428" s="168">
        <v>3</v>
      </c>
      <c r="O428" s="168">
        <v>1</v>
      </c>
      <c r="P428" s="168">
        <v>0</v>
      </c>
      <c r="Q428" s="168">
        <v>0</v>
      </c>
      <c r="R428" s="168">
        <v>0</v>
      </c>
      <c r="S428" s="185">
        <v>1</v>
      </c>
      <c r="T428" s="170">
        <v>0</v>
      </c>
      <c r="U428" s="171">
        <v>0</v>
      </c>
      <c r="V428" s="171">
        <v>1</v>
      </c>
      <c r="W428" s="171">
        <v>0</v>
      </c>
      <c r="X428" s="166">
        <v>0</v>
      </c>
      <c r="Y428" s="137"/>
      <c r="Z428" s="142">
        <v>2042</v>
      </c>
    </row>
    <row r="429" spans="1:43" ht="14">
      <c r="A429" s="147" t="s">
        <v>127</v>
      </c>
      <c r="B429" s="172" t="s">
        <v>121</v>
      </c>
      <c r="C429" s="173">
        <f t="shared" si="52"/>
        <v>45985</v>
      </c>
      <c r="D429" s="174" t="s">
        <v>126</v>
      </c>
      <c r="E429" s="175">
        <f t="shared" si="53"/>
        <v>45991</v>
      </c>
      <c r="F429" s="176">
        <v>922</v>
      </c>
      <c r="G429" s="177">
        <v>19</v>
      </c>
      <c r="H429" s="178">
        <v>3</v>
      </c>
      <c r="I429" s="179">
        <v>3</v>
      </c>
      <c r="J429" s="179">
        <v>26</v>
      </c>
      <c r="K429" s="179">
        <v>101</v>
      </c>
      <c r="L429" s="179">
        <v>5</v>
      </c>
      <c r="M429" s="179">
        <v>0</v>
      </c>
      <c r="N429" s="179">
        <v>0</v>
      </c>
      <c r="O429" s="179">
        <v>0</v>
      </c>
      <c r="P429" s="179">
        <v>0</v>
      </c>
      <c r="Q429" s="179">
        <v>0</v>
      </c>
      <c r="R429" s="179">
        <v>0</v>
      </c>
      <c r="S429" s="180">
        <v>4</v>
      </c>
      <c r="T429" s="181">
        <v>0</v>
      </c>
      <c r="U429" s="182">
        <v>0</v>
      </c>
      <c r="V429" s="182">
        <v>0</v>
      </c>
      <c r="W429" s="182">
        <v>0</v>
      </c>
      <c r="X429" s="177">
        <v>0</v>
      </c>
      <c r="Y429" s="137"/>
      <c r="Z429" s="139">
        <v>1704</v>
      </c>
    </row>
    <row r="430" spans="1:43" ht="14">
      <c r="A430" s="147" t="s">
        <v>127</v>
      </c>
      <c r="B430" s="161" t="s">
        <v>122</v>
      </c>
      <c r="C430" s="162">
        <f t="shared" si="52"/>
        <v>45992</v>
      </c>
      <c r="D430" s="183" t="s">
        <v>126</v>
      </c>
      <c r="E430" s="164">
        <f t="shared" si="53"/>
        <v>45998</v>
      </c>
      <c r="F430" s="165"/>
      <c r="G430" s="166"/>
      <c r="H430" s="184"/>
      <c r="I430" s="168"/>
      <c r="J430" s="168"/>
      <c r="K430" s="168"/>
      <c r="L430" s="168"/>
      <c r="M430" s="168"/>
      <c r="N430" s="168"/>
      <c r="O430" s="168"/>
      <c r="P430" s="168"/>
      <c r="Q430" s="168"/>
      <c r="R430" s="168"/>
      <c r="S430" s="185"/>
      <c r="T430" s="170"/>
      <c r="U430" s="171"/>
      <c r="V430" s="171"/>
      <c r="W430" s="171"/>
      <c r="X430" s="166"/>
      <c r="Y430" s="137"/>
      <c r="Z430" s="142"/>
    </row>
    <row r="431" spans="1:43" ht="14">
      <c r="A431" s="147" t="s">
        <v>127</v>
      </c>
      <c r="B431" s="172" t="s">
        <v>123</v>
      </c>
      <c r="C431" s="173">
        <f t="shared" si="52"/>
        <v>45999</v>
      </c>
      <c r="D431" s="174" t="s">
        <v>126</v>
      </c>
      <c r="E431" s="175">
        <f t="shared" si="53"/>
        <v>46005</v>
      </c>
      <c r="F431" s="176"/>
      <c r="G431" s="177"/>
      <c r="H431" s="178"/>
      <c r="I431" s="179"/>
      <c r="J431" s="179"/>
      <c r="K431" s="179"/>
      <c r="L431" s="179"/>
      <c r="M431" s="179"/>
      <c r="N431" s="179"/>
      <c r="O431" s="179"/>
      <c r="P431" s="179"/>
      <c r="Q431" s="179"/>
      <c r="R431" s="179"/>
      <c r="S431" s="180"/>
      <c r="T431" s="181"/>
      <c r="U431" s="182"/>
      <c r="V431" s="182"/>
      <c r="W431" s="182"/>
      <c r="X431" s="177"/>
      <c r="Y431" s="137"/>
      <c r="Z431" s="139"/>
    </row>
    <row r="432" spans="1:43" ht="14">
      <c r="A432" s="147" t="s">
        <v>127</v>
      </c>
      <c r="B432" s="186" t="s">
        <v>124</v>
      </c>
      <c r="C432" s="187">
        <f t="shared" si="52"/>
        <v>46006</v>
      </c>
      <c r="D432" s="188" t="s">
        <v>126</v>
      </c>
      <c r="E432" s="189">
        <f t="shared" si="53"/>
        <v>46012</v>
      </c>
      <c r="F432" s="190"/>
      <c r="G432" s="191"/>
      <c r="H432" s="192"/>
      <c r="I432" s="193"/>
      <c r="J432" s="193"/>
      <c r="K432" s="193"/>
      <c r="L432" s="193"/>
      <c r="M432" s="193"/>
      <c r="N432" s="193"/>
      <c r="O432" s="193"/>
      <c r="P432" s="193"/>
      <c r="Q432" s="193"/>
      <c r="R432" s="193"/>
      <c r="S432" s="194"/>
      <c r="T432" s="195"/>
      <c r="U432" s="196"/>
      <c r="V432" s="196"/>
      <c r="W432" s="196"/>
      <c r="X432" s="191"/>
      <c r="Y432" s="137"/>
      <c r="Z432" s="142"/>
    </row>
    <row r="433" spans="1:26" ht="14.5" thickBot="1">
      <c r="A433" s="148" t="s">
        <v>127</v>
      </c>
      <c r="B433" s="93" t="s">
        <v>125</v>
      </c>
      <c r="C433" s="99">
        <f t="shared" si="52"/>
        <v>46013</v>
      </c>
      <c r="D433" s="101" t="s">
        <v>126</v>
      </c>
      <c r="E433" s="100">
        <f t="shared" si="53"/>
        <v>46019</v>
      </c>
      <c r="F433" s="97"/>
      <c r="G433" s="96"/>
      <c r="H433" s="92"/>
      <c r="I433" s="90"/>
      <c r="J433" s="90"/>
      <c r="K433" s="90"/>
      <c r="L433" s="90"/>
      <c r="M433" s="90"/>
      <c r="N433" s="90"/>
      <c r="O433" s="90"/>
      <c r="P433" s="91"/>
      <c r="Q433" s="86"/>
      <c r="R433" s="90"/>
      <c r="S433" s="89"/>
      <c r="T433" s="94"/>
      <c r="U433" s="95"/>
      <c r="V433" s="95"/>
      <c r="W433" s="95"/>
      <c r="X433" s="87"/>
      <c r="Y433" s="137"/>
      <c r="Z433" s="145"/>
    </row>
    <row r="434" spans="1:26" ht="17" thickBot="1">
      <c r="A434" s="88"/>
      <c r="B434" s="266" t="s">
        <v>142</v>
      </c>
      <c r="C434" s="267"/>
      <c r="D434" s="267"/>
      <c r="E434" s="268"/>
      <c r="F434" s="98">
        <f>SUM(F382:F433)</f>
        <v>6479</v>
      </c>
      <c r="G434" s="98">
        <f>SUM(G382:G433)</f>
        <v>3114</v>
      </c>
      <c r="H434" s="242">
        <f>SUM(H382:H433)</f>
        <v>358</v>
      </c>
      <c r="I434" s="243">
        <f t="shared" ref="I434:S434" si="54">SUM(I382:I433)</f>
        <v>189</v>
      </c>
      <c r="J434" s="244">
        <f t="shared" si="54"/>
        <v>915</v>
      </c>
      <c r="K434" s="244">
        <f t="shared" si="54"/>
        <v>5408</v>
      </c>
      <c r="L434" s="244">
        <f t="shared" si="54"/>
        <v>189</v>
      </c>
      <c r="M434" s="244">
        <f t="shared" si="54"/>
        <v>34</v>
      </c>
      <c r="N434" s="245">
        <f t="shared" si="54"/>
        <v>1089</v>
      </c>
      <c r="O434" s="243">
        <f t="shared" si="54"/>
        <v>107</v>
      </c>
      <c r="P434" s="244">
        <f t="shared" si="54"/>
        <v>147</v>
      </c>
      <c r="Q434" s="245">
        <f t="shared" si="54"/>
        <v>10</v>
      </c>
      <c r="R434" s="243">
        <f t="shared" si="54"/>
        <v>66</v>
      </c>
      <c r="S434" s="246">
        <f t="shared" si="54"/>
        <v>212</v>
      </c>
      <c r="T434" s="244">
        <f>SUM(T382:T433)</f>
        <v>0</v>
      </c>
      <c r="U434" s="247">
        <f>SUM(U382:U433)</f>
        <v>1</v>
      </c>
      <c r="V434" s="247">
        <f>SUM(V382:V433)</f>
        <v>33</v>
      </c>
      <c r="W434" s="248">
        <f>SUM(W382:W433)</f>
        <v>0</v>
      </c>
      <c r="X434" s="249">
        <f>SUM(X382:X433)</f>
        <v>2</v>
      </c>
      <c r="Y434" s="250"/>
      <c r="Z434" s="98">
        <f>SUM(Z382:Z433)</f>
        <v>36870</v>
      </c>
    </row>
  </sheetData>
  <sheetProtection selectLockedCells="1"/>
  <mergeCells count="29">
    <mergeCell ref="Z1:Z2"/>
    <mergeCell ref="B434:E434"/>
    <mergeCell ref="O1:O2"/>
    <mergeCell ref="B1:E2"/>
    <mergeCell ref="F1:F2"/>
    <mergeCell ref="G1:G2"/>
    <mergeCell ref="H1:H2"/>
    <mergeCell ref="I1:I2"/>
    <mergeCell ref="J1:J2"/>
    <mergeCell ref="B380:E380"/>
    <mergeCell ref="B218:E218"/>
    <mergeCell ref="B272:E272"/>
    <mergeCell ref="B326:E326"/>
    <mergeCell ref="X1:X2"/>
    <mergeCell ref="B55:E55"/>
    <mergeCell ref="B109:E109"/>
    <mergeCell ref="B163:E163"/>
    <mergeCell ref="P1:P2"/>
    <mergeCell ref="Q1:Q2"/>
    <mergeCell ref="R1:R2"/>
    <mergeCell ref="S1:S2"/>
    <mergeCell ref="T1:T2"/>
    <mergeCell ref="U1:U2"/>
    <mergeCell ref="V1:V2"/>
    <mergeCell ref="W1:W2"/>
    <mergeCell ref="K1:K2"/>
    <mergeCell ref="L1:L2"/>
    <mergeCell ref="M1:M2"/>
    <mergeCell ref="N1:N2"/>
  </mergeCells>
  <phoneticPr fontId="10"/>
  <conditionalFormatting sqref="A1:F2 A109:E109 A111:E163 A165:E218 A220:E272 A274:E325 A328:E379 A434:B434 A3:W20 A21:Y55 A56:W56 A110:W110 A164:W164 A219:W219 A273:W273 F274:Y274 F275:W291 F292:Y325 A326:Y326 A327:W327 A435:W65536 F220:Y220 F221:W237 F238:Y272 F165:W182 F183:Y216 F57:W74 F75:Y109 H1:W2 F434:Y434 H217:Y218 F111:W128 F129:Y163 F328:Y328 F329:W345 F346:Y379 AA396 Z382:Z405 A381:W405 A406:E406 Z407:Z434 A380:Y380 A407:W433">
    <cfRule type="cellIs" dxfId="47" priority="3" stopIfTrue="1" operator="equal">
      <formula>0</formula>
    </cfRule>
  </conditionalFormatting>
  <conditionalFormatting sqref="G217">
    <cfRule type="cellIs" dxfId="46" priority="5" stopIfTrue="1" operator="equal">
      <formula>0</formula>
    </cfRule>
  </conditionalFormatting>
  <conditionalFormatting sqref="G1">
    <cfRule type="cellIs" dxfId="45" priority="7" stopIfTrue="1" operator="equal">
      <formula>0</formula>
    </cfRule>
  </conditionalFormatting>
  <conditionalFormatting sqref="F217:F218 G218">
    <cfRule type="cellIs" dxfId="44" priority="8" stopIfTrue="1" operator="equal">
      <formula>0</formula>
    </cfRule>
  </conditionalFormatting>
  <conditionalFormatting sqref="F217:F218 G218">
    <cfRule type="cellIs" dxfId="43" priority="9" stopIfTrue="1" operator="equal">
      <formula>0</formula>
    </cfRule>
  </conditionalFormatting>
  <conditionalFormatting sqref="A165:A217 B167:E191 B193:E217">
    <cfRule type="cellIs" dxfId="42" priority="10" stopIfTrue="1" operator="equal">
      <formula>0</formula>
    </cfRule>
  </conditionalFormatting>
  <conditionalFormatting sqref="B57:E83 B85:E108">
    <cfRule type="cellIs" dxfId="41" priority="11" stopIfTrue="1" operator="equal">
      <formula>0</formula>
    </cfRule>
  </conditionalFormatting>
  <conditionalFormatting sqref="B57:E108">
    <cfRule type="cellIs" dxfId="40" priority="12" stopIfTrue="1" operator="equal">
      <formula>0</formula>
    </cfRule>
  </conditionalFormatting>
  <conditionalFormatting sqref="A111:A162 B113:E137 B139:E162">
    <cfRule type="cellIs" dxfId="39" priority="14" stopIfTrue="1" operator="equal">
      <formula>0</formula>
    </cfRule>
  </conditionalFormatting>
  <conditionalFormatting sqref="A220:A271 B222:E246 B248:E271">
    <cfRule type="cellIs" dxfId="38" priority="15" stopIfTrue="1" operator="equal">
      <formula>0</formula>
    </cfRule>
  </conditionalFormatting>
  <conditionalFormatting sqref="A57:A108">
    <cfRule type="cellIs" dxfId="37" priority="16" stopIfTrue="1" operator="equal">
      <formula>0</formula>
    </cfRule>
  </conditionalFormatting>
  <conditionalFormatting sqref="A57:A108">
    <cfRule type="cellIs" dxfId="36" priority="17" stopIfTrue="1" operator="equal">
      <formula>0</formula>
    </cfRule>
  </conditionalFormatting>
  <conditionalFormatting sqref="X275:Y280 X282:Y291">
    <cfRule type="cellIs" dxfId="35" priority="18" stopIfTrue="1" operator="equal">
      <formula>0</formula>
    </cfRule>
  </conditionalFormatting>
  <conditionalFormatting sqref="X275:Y280 X282:Y291">
    <cfRule type="cellIs" dxfId="34" priority="19" stopIfTrue="1" operator="equal">
      <formula>0</formula>
    </cfRule>
  </conditionalFormatting>
  <conditionalFormatting sqref="X281:Y281">
    <cfRule type="cellIs" dxfId="33" priority="20" stopIfTrue="1" operator="equal">
      <formula>0</formula>
    </cfRule>
  </conditionalFormatting>
  <conditionalFormatting sqref="X281:Y281">
    <cfRule type="cellIs" dxfId="32" priority="21" stopIfTrue="1" operator="equal">
      <formula>0</formula>
    </cfRule>
  </conditionalFormatting>
  <conditionalFormatting sqref="S301">
    <cfRule type="cellIs" dxfId="31" priority="22" stopIfTrue="1" operator="equal">
      <formula>0</formula>
    </cfRule>
  </conditionalFormatting>
  <conditionalFormatting sqref="S301">
    <cfRule type="cellIs" dxfId="30" priority="23" stopIfTrue="1" operator="equal">
      <formula>0</formula>
    </cfRule>
  </conditionalFormatting>
  <conditionalFormatting sqref="X3:Y20">
    <cfRule type="cellIs" dxfId="29" priority="24" stopIfTrue="1" operator="equal">
      <formula>0</formula>
    </cfRule>
  </conditionalFormatting>
  <conditionalFormatting sqref="X3:Y20">
    <cfRule type="cellIs" dxfId="28" priority="25" stopIfTrue="1" operator="equal">
      <formula>0</formula>
    </cfRule>
  </conditionalFormatting>
  <conditionalFormatting sqref="X57:Y74">
    <cfRule type="cellIs" dxfId="27" priority="26" stopIfTrue="1" operator="equal">
      <formula>0</formula>
    </cfRule>
  </conditionalFormatting>
  <conditionalFormatting sqref="X57:Y74">
    <cfRule type="cellIs" dxfId="26" priority="27" stopIfTrue="1" operator="equal">
      <formula>0</formula>
    </cfRule>
  </conditionalFormatting>
  <conditionalFormatting sqref="X111:Y117 X119:Y128">
    <cfRule type="cellIs" dxfId="25" priority="28" stopIfTrue="1" operator="equal">
      <formula>0</formula>
    </cfRule>
  </conditionalFormatting>
  <conditionalFormatting sqref="X111:Y117 X119:Y128">
    <cfRule type="cellIs" dxfId="24" priority="29" stopIfTrue="1" operator="equal">
      <formula>0</formula>
    </cfRule>
  </conditionalFormatting>
  <conditionalFormatting sqref="X118:Y118">
    <cfRule type="cellIs" dxfId="23" priority="30" stopIfTrue="1" operator="equal">
      <formula>0</formula>
    </cfRule>
  </conditionalFormatting>
  <conditionalFormatting sqref="X118:Y118">
    <cfRule type="cellIs" dxfId="22" priority="31" stopIfTrue="1" operator="equal">
      <formula>0</formula>
    </cfRule>
  </conditionalFormatting>
  <conditionalFormatting sqref="S138">
    <cfRule type="cellIs" dxfId="21" priority="32" stopIfTrue="1" operator="equal">
      <formula>0</formula>
    </cfRule>
  </conditionalFormatting>
  <conditionalFormatting sqref="S138">
    <cfRule type="cellIs" dxfId="20" priority="33" stopIfTrue="1" operator="equal">
      <formula>0</formula>
    </cfRule>
  </conditionalFormatting>
  <conditionalFormatting sqref="X221:Y226 X228:Y237">
    <cfRule type="cellIs" dxfId="19" priority="34" stopIfTrue="1" operator="equal">
      <formula>0</formula>
    </cfRule>
  </conditionalFormatting>
  <conditionalFormatting sqref="X221:Y226 X228:Y237">
    <cfRule type="cellIs" dxfId="18" priority="35" stopIfTrue="1" operator="equal">
      <formula>0</formula>
    </cfRule>
  </conditionalFormatting>
  <conditionalFormatting sqref="X227:Y227">
    <cfRule type="cellIs" dxfId="17" priority="36" stopIfTrue="1" operator="equal">
      <formula>0</formula>
    </cfRule>
  </conditionalFormatting>
  <conditionalFormatting sqref="X227:Y227">
    <cfRule type="cellIs" dxfId="16" priority="37" stopIfTrue="1" operator="equal">
      <formula>0</formula>
    </cfRule>
  </conditionalFormatting>
  <conditionalFormatting sqref="S247">
    <cfRule type="cellIs" dxfId="15" priority="38" stopIfTrue="1" operator="equal">
      <formula>0</formula>
    </cfRule>
  </conditionalFormatting>
  <conditionalFormatting sqref="S247">
    <cfRule type="cellIs" dxfId="14" priority="39" stopIfTrue="1" operator="equal">
      <formula>0</formula>
    </cfRule>
  </conditionalFormatting>
  <conditionalFormatting sqref="X165:Y171 X173:Y182">
    <cfRule type="cellIs" dxfId="13" priority="40" stopIfTrue="1" operator="equal">
      <formula>0</formula>
    </cfRule>
  </conditionalFormatting>
  <conditionalFormatting sqref="X165:Y171 X173:Y182">
    <cfRule type="cellIs" dxfId="12" priority="41" stopIfTrue="1" operator="equal">
      <formula>0</formula>
    </cfRule>
  </conditionalFormatting>
  <conditionalFormatting sqref="X172:Y172">
    <cfRule type="cellIs" dxfId="11" priority="42" stopIfTrue="1" operator="equal">
      <formula>0</formula>
    </cfRule>
  </conditionalFormatting>
  <conditionalFormatting sqref="X172:Y172">
    <cfRule type="cellIs" dxfId="10" priority="43" stopIfTrue="1" operator="equal">
      <formula>0</formula>
    </cfRule>
  </conditionalFormatting>
  <conditionalFormatting sqref="S192">
    <cfRule type="cellIs" dxfId="9" priority="44" stopIfTrue="1" operator="equal">
      <formula>0</formula>
    </cfRule>
  </conditionalFormatting>
  <conditionalFormatting sqref="S192">
    <cfRule type="cellIs" dxfId="8" priority="45" stopIfTrue="1" operator="equal">
      <formula>0</formula>
    </cfRule>
  </conditionalFormatting>
  <conditionalFormatting sqref="X329:Y334 X336:Y345">
    <cfRule type="cellIs" dxfId="7" priority="47" stopIfTrue="1" operator="equal">
      <formula>0</formula>
    </cfRule>
  </conditionalFormatting>
  <conditionalFormatting sqref="X329:Y334 X336:Y345">
    <cfRule type="cellIs" dxfId="6" priority="48" stopIfTrue="1" operator="equal">
      <formula>0</formula>
    </cfRule>
  </conditionalFormatting>
  <conditionalFormatting sqref="X335:Y335">
    <cfRule type="cellIs" dxfId="5" priority="49" stopIfTrue="1" operator="equal">
      <formula>0</formula>
    </cfRule>
  </conditionalFormatting>
  <conditionalFormatting sqref="X335:Y335">
    <cfRule type="cellIs" dxfId="4" priority="50" stopIfTrue="1" operator="equal">
      <formula>0</formula>
    </cfRule>
  </conditionalFormatting>
  <conditionalFormatting sqref="S355">
    <cfRule type="cellIs" dxfId="3" priority="51" stopIfTrue="1" operator="equal">
      <formula>0</formula>
    </cfRule>
  </conditionalFormatting>
  <conditionalFormatting sqref="S355">
    <cfRule type="cellIs" dxfId="2" priority="52" stopIfTrue="1" operator="equal">
      <formula>0</formula>
    </cfRule>
  </conditionalFormatting>
  <conditionalFormatting sqref="Z1">
    <cfRule type="cellIs" dxfId="1" priority="2" stopIfTrue="1" operator="equal">
      <formula>0</formula>
    </cfRule>
  </conditionalFormatting>
  <conditionalFormatting sqref="Z406 F406:W406">
    <cfRule type="cellIs" dxfId="0" priority="1" stopIfTrue="1" operator="equal">
      <formula>0</formula>
    </cfRule>
  </conditionalFormatting>
  <printOptions horizontalCentered="1" verticalCentered="1"/>
  <pageMargins left="0.9055118110236221" right="0.31496062992125984" top="0.19685039370078741" bottom="0.15748031496062992" header="0.31496062992125984" footer="0.31496062992125984"/>
  <pageSetup paperSize="9" scale="44" firstPageNumber="0" orientation="portrait" blackAndWhite="1" useFirstPageNumber="1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FF0000"/>
  </sheetPr>
  <dimension ref="A1:P32"/>
  <sheetViews>
    <sheetView showGridLines="0" workbookViewId="0">
      <selection activeCell="H8" sqref="H8"/>
    </sheetView>
  </sheetViews>
  <sheetFormatPr defaultColWidth="9" defaultRowHeight="20.149999999999999" customHeight="1"/>
  <cols>
    <col min="1" max="1" width="3.453125" style="123" customWidth="1"/>
    <col min="2" max="2" width="3.6328125" style="123" customWidth="1"/>
    <col min="3" max="3" width="13.90625" style="123" bestFit="1" customWidth="1"/>
    <col min="4" max="4" width="10.90625" style="123" customWidth="1"/>
    <col min="5" max="7" width="9" style="123"/>
    <col min="8" max="8" width="15.90625" style="123" bestFit="1" customWidth="1"/>
    <col min="9" max="10" width="9" style="123"/>
    <col min="11" max="11" width="13.36328125" style="123" bestFit="1" customWidth="1"/>
    <col min="12" max="13" width="2.6328125" style="123" customWidth="1"/>
    <col min="14" max="14" width="19.08984375" style="123" customWidth="1"/>
    <col min="15" max="15" width="3.90625" style="126" customWidth="1"/>
    <col min="16" max="16" width="29.36328125" style="123" customWidth="1"/>
    <col min="17" max="16384" width="9" style="123"/>
  </cols>
  <sheetData>
    <row r="1" spans="1:16" ht="30" customHeight="1">
      <c r="A1" s="133" t="s">
        <v>143</v>
      </c>
      <c r="L1" s="131"/>
      <c r="N1" s="223" t="s">
        <v>184</v>
      </c>
      <c r="P1" s="224"/>
    </row>
    <row r="2" spans="1:16" ht="20.149999999999999" customHeight="1">
      <c r="A2" s="122"/>
      <c r="G2" s="123" t="s">
        <v>144</v>
      </c>
      <c r="H2" s="124">
        <v>45692</v>
      </c>
      <c r="J2" s="123" t="s">
        <v>145</v>
      </c>
      <c r="K2" s="125">
        <v>45728</v>
      </c>
      <c r="L2" s="132"/>
      <c r="N2" s="225"/>
      <c r="P2" s="224"/>
    </row>
    <row r="3" spans="1:16" ht="20.149999999999999" customHeight="1">
      <c r="B3" s="123" t="s">
        <v>155</v>
      </c>
      <c r="L3" s="132"/>
      <c r="N3" s="226" t="s">
        <v>191</v>
      </c>
      <c r="P3" s="224"/>
    </row>
    <row r="4" spans="1:16" ht="20.149999999999999" customHeight="1">
      <c r="B4" s="123" t="s">
        <v>156</v>
      </c>
      <c r="L4" s="132"/>
      <c r="N4" s="130">
        <v>382</v>
      </c>
      <c r="O4" s="224" t="s">
        <v>192</v>
      </c>
      <c r="P4" s="224"/>
    </row>
    <row r="5" spans="1:16" ht="20.149999999999999" customHeight="1">
      <c r="B5" s="123" t="s">
        <v>152</v>
      </c>
      <c r="L5" s="132"/>
      <c r="N5" s="224"/>
      <c r="O5" s="224"/>
      <c r="P5" s="224"/>
    </row>
    <row r="6" spans="1:16" ht="20.149999999999999" customHeight="1">
      <c r="B6" s="123" t="s">
        <v>193</v>
      </c>
      <c r="L6" s="132"/>
      <c r="N6" s="226" t="s">
        <v>185</v>
      </c>
      <c r="O6" s="224"/>
      <c r="P6" s="224"/>
    </row>
    <row r="7" spans="1:16" ht="20.149999999999999" customHeight="1">
      <c r="B7" s="123" t="s">
        <v>151</v>
      </c>
      <c r="L7" s="132"/>
      <c r="N7" s="227" t="s">
        <v>157</v>
      </c>
      <c r="O7" s="127"/>
      <c r="P7" s="228" t="s">
        <v>158</v>
      </c>
    </row>
    <row r="8" spans="1:16" ht="20.149999999999999" customHeight="1">
      <c r="L8" s="132"/>
      <c r="N8" s="229" t="s">
        <v>186</v>
      </c>
      <c r="O8" s="128" t="s">
        <v>171</v>
      </c>
      <c r="P8" s="230" t="s">
        <v>172</v>
      </c>
    </row>
    <row r="9" spans="1:16" ht="20.149999999999999" customHeight="1">
      <c r="L9" s="132"/>
      <c r="N9" s="231" t="s">
        <v>159</v>
      </c>
      <c r="O9" s="129" t="s">
        <v>171</v>
      </c>
      <c r="P9" s="232" t="s">
        <v>159</v>
      </c>
    </row>
    <row r="10" spans="1:16" ht="20.149999999999999" customHeight="1">
      <c r="B10" s="123" t="s">
        <v>146</v>
      </c>
      <c r="L10" s="132"/>
      <c r="N10" s="231" t="s">
        <v>160</v>
      </c>
      <c r="O10" s="129" t="s">
        <v>171</v>
      </c>
      <c r="P10" s="232" t="s">
        <v>160</v>
      </c>
    </row>
    <row r="11" spans="1:16" ht="20.149999999999999" customHeight="1">
      <c r="C11" s="125">
        <v>45692</v>
      </c>
      <c r="D11" s="123" t="s">
        <v>147</v>
      </c>
      <c r="L11" s="132"/>
      <c r="N11" s="231" t="s">
        <v>161</v>
      </c>
      <c r="O11" s="129" t="s">
        <v>171</v>
      </c>
      <c r="P11" s="232" t="s">
        <v>173</v>
      </c>
    </row>
    <row r="12" spans="1:16" ht="20.149999999999999" customHeight="1">
      <c r="C12" s="125">
        <v>45713</v>
      </c>
      <c r="D12" s="123" t="s">
        <v>150</v>
      </c>
      <c r="E12" s="123" t="s">
        <v>148</v>
      </c>
      <c r="L12" s="132"/>
      <c r="N12" s="231" t="s">
        <v>187</v>
      </c>
      <c r="O12" s="129" t="s">
        <v>171</v>
      </c>
      <c r="P12" s="232" t="s">
        <v>174</v>
      </c>
    </row>
    <row r="13" spans="1:16" ht="20.149999999999999" customHeight="1">
      <c r="E13" s="123" t="s">
        <v>149</v>
      </c>
      <c r="L13" s="132"/>
      <c r="N13" s="231" t="s">
        <v>162</v>
      </c>
      <c r="O13" s="129" t="s">
        <v>171</v>
      </c>
      <c r="P13" s="232" t="s">
        <v>175</v>
      </c>
    </row>
    <row r="14" spans="1:16" ht="20.149999999999999" customHeight="1">
      <c r="C14" s="125">
        <v>45728</v>
      </c>
      <c r="D14" s="123" t="s">
        <v>150</v>
      </c>
      <c r="E14" s="123" t="s">
        <v>153</v>
      </c>
      <c r="L14" s="132"/>
      <c r="N14" s="231" t="s">
        <v>163</v>
      </c>
      <c r="O14" s="129" t="s">
        <v>171</v>
      </c>
      <c r="P14" s="232" t="s">
        <v>176</v>
      </c>
    </row>
    <row r="15" spans="1:16" ht="20.149999999999999" customHeight="1">
      <c r="E15" s="123" t="s">
        <v>154</v>
      </c>
      <c r="L15" s="132"/>
      <c r="N15" s="231" t="s">
        <v>164</v>
      </c>
      <c r="O15" s="129" t="s">
        <v>171</v>
      </c>
      <c r="P15" s="232" t="s">
        <v>177</v>
      </c>
    </row>
    <row r="16" spans="1:16" ht="20.149999999999999" customHeight="1">
      <c r="C16" s="125">
        <v>45840</v>
      </c>
      <c r="D16" s="123" t="s">
        <v>150</v>
      </c>
      <c r="E16" s="123" t="s">
        <v>194</v>
      </c>
      <c r="L16" s="132"/>
      <c r="N16" s="231" t="s">
        <v>165</v>
      </c>
      <c r="O16" s="129" t="s">
        <v>171</v>
      </c>
      <c r="P16" s="232" t="s">
        <v>178</v>
      </c>
    </row>
    <row r="17" spans="12:16" ht="20.149999999999999" customHeight="1">
      <c r="L17" s="132"/>
      <c r="N17" s="231" t="s">
        <v>166</v>
      </c>
      <c r="O17" s="129" t="s">
        <v>171</v>
      </c>
      <c r="P17" s="232" t="s">
        <v>179</v>
      </c>
    </row>
    <row r="18" spans="12:16" ht="20.149999999999999" customHeight="1">
      <c r="L18" s="132"/>
      <c r="N18" s="231" t="s">
        <v>167</v>
      </c>
      <c r="O18" s="129" t="s">
        <v>171</v>
      </c>
      <c r="P18" s="232" t="s">
        <v>180</v>
      </c>
    </row>
    <row r="19" spans="12:16" ht="20.149999999999999" customHeight="1">
      <c r="L19" s="132"/>
      <c r="N19" s="231" t="s">
        <v>168</v>
      </c>
      <c r="O19" s="129" t="s">
        <v>171</v>
      </c>
      <c r="P19" s="232" t="s">
        <v>181</v>
      </c>
    </row>
    <row r="20" spans="12:16" ht="20.149999999999999" customHeight="1">
      <c r="L20" s="132"/>
      <c r="N20" s="231" t="s">
        <v>169</v>
      </c>
      <c r="O20" s="129" t="s">
        <v>171</v>
      </c>
      <c r="P20" s="232" t="s">
        <v>182</v>
      </c>
    </row>
    <row r="21" spans="12:16" ht="20.149999999999999" customHeight="1">
      <c r="L21" s="132"/>
      <c r="N21" s="231" t="s">
        <v>170</v>
      </c>
      <c r="O21" s="129" t="s">
        <v>171</v>
      </c>
      <c r="P21" s="232" t="s">
        <v>183</v>
      </c>
    </row>
    <row r="22" spans="12:16" ht="20.149999999999999" customHeight="1">
      <c r="L22" s="132"/>
      <c r="N22" s="233" t="s">
        <v>190</v>
      </c>
      <c r="O22" s="153" t="s">
        <v>171</v>
      </c>
      <c r="P22" s="234" t="s">
        <v>190</v>
      </c>
    </row>
    <row r="23" spans="12:16" ht="20.149999999999999" customHeight="1">
      <c r="L23" s="132"/>
      <c r="N23" s="233"/>
      <c r="O23" s="153"/>
      <c r="P23" s="234"/>
    </row>
    <row r="24" spans="12:16" ht="20.149999999999999" customHeight="1">
      <c r="L24" s="132"/>
      <c r="N24" s="235"/>
      <c r="O24" s="154"/>
      <c r="P24" s="236"/>
    </row>
    <row r="25" spans="12:16" ht="20.149999999999999" customHeight="1">
      <c r="L25" s="132"/>
    </row>
    <row r="26" spans="12:16" ht="20.149999999999999" customHeight="1">
      <c r="L26" s="132"/>
    </row>
    <row r="27" spans="12:16" ht="20.149999999999999" customHeight="1">
      <c r="L27" s="132"/>
    </row>
    <row r="28" spans="12:16" ht="20.149999999999999" customHeight="1">
      <c r="L28" s="132"/>
    </row>
    <row r="29" spans="12:16" ht="20.149999999999999" customHeight="1">
      <c r="L29" s="132"/>
    </row>
    <row r="30" spans="12:16" ht="20.149999999999999" customHeight="1">
      <c r="L30" s="132"/>
    </row>
    <row r="31" spans="12:16" ht="20.149999999999999" customHeight="1">
      <c r="L31" s="132"/>
    </row>
    <row r="32" spans="12:16" ht="20.149999999999999" customHeight="1">
      <c r="L32" s="132"/>
    </row>
  </sheetData>
  <phoneticPr fontId="1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ワークシート</vt:lpstr>
      </vt:variant>
      <vt:variant>
        <vt:i4>2</vt:i4>
      </vt:variant>
      <vt:variant>
        <vt:lpstr>グラフ</vt:lpstr>
      </vt:variant>
      <vt:variant>
        <vt:i4>15</vt:i4>
      </vt:variant>
      <vt:variant>
        <vt:lpstr>名前付き一覧</vt:lpstr>
      </vt:variant>
      <vt:variant>
        <vt:i4>2</vt:i4>
      </vt:variant>
    </vt:vector>
  </HeadingPairs>
  <TitlesOfParts>
    <vt:vector size="19" baseType="lpstr">
      <vt:lpstr>一覧表</vt:lpstr>
      <vt:lpstr>注意事項(画像抽出マクロ)</vt:lpstr>
      <vt:lpstr>1_ｲﾝﾌﾙｴﾝｻﾞ</vt:lpstr>
      <vt:lpstr>2_COVID-19</vt:lpstr>
      <vt:lpstr>3_RS</vt:lpstr>
      <vt:lpstr>4_咽頭結膜熱</vt:lpstr>
      <vt:lpstr>5_A群溶レン菌咽頭炎</vt:lpstr>
      <vt:lpstr>6_感染性胃腸炎</vt:lpstr>
      <vt:lpstr>7_水痘</vt:lpstr>
      <vt:lpstr>8_手足口病</vt:lpstr>
      <vt:lpstr>9_伝染性紅斑</vt:lpstr>
      <vt:lpstr>10_突発性発疹</vt:lpstr>
      <vt:lpstr>11_ヘルパンギーナ</vt:lpstr>
      <vt:lpstr>12_流行性耳下腺炎</vt:lpstr>
      <vt:lpstr>13_急性出血性結膜炎</vt:lpstr>
      <vt:lpstr>14_流行性角結膜炎</vt:lpstr>
      <vt:lpstr>15_ARI</vt:lpstr>
      <vt:lpstr>一覧表!Print_Area</vt:lpstr>
      <vt:lpstr>一覧表!Print_Titles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kndp</dc:creator>
  <cp:lastModifiedBy>kndp</cp:lastModifiedBy>
  <cp:lastPrinted>2025-12-02T00:48:21Z</cp:lastPrinted>
  <dcterms:created xsi:type="dcterms:W3CDTF">2014-03-28T03:09:39Z</dcterms:created>
  <dcterms:modified xsi:type="dcterms:W3CDTF">2025-12-02T00:52:30Z</dcterms:modified>
</cp:coreProperties>
</file>