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9001_都市計画課\040_設計技術管理室\300_働き方改革\R05_働き方改革関連\週休２日要綱改正（案）\"/>
    </mc:Choice>
  </mc:AlternateContent>
  <xr:revisionPtr revIDLastSave="0" documentId="13_ncr:1_{B9AE092E-68A3-4B45-AE1B-BC4A7F46990C}" xr6:coauthVersionLast="47" xr6:coauthVersionMax="47" xr10:uidLastSave="{00000000-0000-0000-0000-000000000000}"/>
  <bookViews>
    <workbookView xWindow="-120" yWindow="-16320" windowWidth="29040" windowHeight="16440" tabRatio="810" xr2:uid="{00000000-000D-0000-FFFF-FFFF00000000}"/>
  </bookViews>
  <sheets>
    <sheet name="様式" sheetId="20" r:id="rId1"/>
    <sheet name="記入例（計画）" sheetId="17" r:id="rId2"/>
    <sheet name="記入例（実績）" sheetId="19" r:id="rId3"/>
  </sheets>
  <definedNames>
    <definedName name="_xlnm.Print_Area" localSheetId="1">'記入例（計画）'!$E$1:$CX$58</definedName>
    <definedName name="_xlnm.Print_Area" localSheetId="2">'記入例（実績）'!$E$1:$CX$58</definedName>
    <definedName name="_xlnm.Print_Area" localSheetId="0">様式!$E$1:$CX$58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58" i="20" l="1"/>
  <c r="DA58" i="20"/>
  <c r="CX58" i="20"/>
  <c r="DB57" i="20"/>
  <c r="DA57" i="20"/>
  <c r="CX57" i="20"/>
  <c r="DB56" i="20"/>
  <c r="DA56" i="20"/>
  <c r="CX56" i="20"/>
  <c r="U24" i="20" s="1"/>
  <c r="DB55" i="20"/>
  <c r="DA55" i="20"/>
  <c r="CX55" i="20"/>
  <c r="DB54" i="20"/>
  <c r="DA54" i="20"/>
  <c r="CX54" i="20"/>
  <c r="DB53" i="20"/>
  <c r="DA53" i="20"/>
  <c r="CX53" i="20"/>
  <c r="DB52" i="20"/>
  <c r="DA52" i="20"/>
  <c r="CX52" i="20"/>
  <c r="DB51" i="20"/>
  <c r="DA51" i="20"/>
  <c r="CX51" i="20"/>
  <c r="U19" i="20" s="1"/>
  <c r="DB50" i="20"/>
  <c r="DA50" i="20"/>
  <c r="CX50" i="20"/>
  <c r="DB49" i="20"/>
  <c r="DA49" i="20"/>
  <c r="CX49" i="20"/>
  <c r="DB48" i="20"/>
  <c r="DA48" i="20"/>
  <c r="CX48" i="20"/>
  <c r="U16" i="20" s="1"/>
  <c r="DB47" i="20"/>
  <c r="DA47" i="20"/>
  <c r="CX47" i="20"/>
  <c r="DB42" i="20"/>
  <c r="DA42" i="20"/>
  <c r="CX42" i="20"/>
  <c r="U26" i="20" s="1"/>
  <c r="L42" i="20"/>
  <c r="L58" i="20" s="1"/>
  <c r="E42" i="20"/>
  <c r="E58" i="20" s="1"/>
  <c r="DB41" i="20"/>
  <c r="DA41" i="20"/>
  <c r="CX41" i="20"/>
  <c r="L41" i="20"/>
  <c r="L57" i="20" s="1"/>
  <c r="E41" i="20"/>
  <c r="E57" i="20" s="1"/>
  <c r="DB40" i="20"/>
  <c r="DA40" i="20"/>
  <c r="CX40" i="20"/>
  <c r="L40" i="20"/>
  <c r="L56" i="20" s="1"/>
  <c r="E40" i="20"/>
  <c r="E56" i="20" s="1"/>
  <c r="DB39" i="20"/>
  <c r="DA39" i="20"/>
  <c r="CX39" i="20"/>
  <c r="U23" i="20" s="1"/>
  <c r="L39" i="20"/>
  <c r="L55" i="20" s="1"/>
  <c r="E39" i="20"/>
  <c r="E55" i="20" s="1"/>
  <c r="DB38" i="20"/>
  <c r="DA38" i="20"/>
  <c r="CX38" i="20"/>
  <c r="L38" i="20"/>
  <c r="L54" i="20" s="1"/>
  <c r="E38" i="20"/>
  <c r="E54" i="20" s="1"/>
  <c r="DB37" i="20"/>
  <c r="DA37" i="20"/>
  <c r="CX37" i="20"/>
  <c r="U21" i="20" s="1"/>
  <c r="L37" i="20"/>
  <c r="L53" i="20" s="1"/>
  <c r="E37" i="20"/>
  <c r="E53" i="20" s="1"/>
  <c r="DB36" i="20"/>
  <c r="DA36" i="20"/>
  <c r="CX36" i="20"/>
  <c r="U20" i="20" s="1"/>
  <c r="L36" i="20"/>
  <c r="L52" i="20" s="1"/>
  <c r="E36" i="20"/>
  <c r="E52" i="20" s="1"/>
  <c r="DB35" i="20"/>
  <c r="DA35" i="20"/>
  <c r="CX35" i="20"/>
  <c r="L35" i="20"/>
  <c r="L51" i="20" s="1"/>
  <c r="E35" i="20"/>
  <c r="E51" i="20" s="1"/>
  <c r="DB34" i="20"/>
  <c r="DA34" i="20"/>
  <c r="CX34" i="20"/>
  <c r="L34" i="20"/>
  <c r="L50" i="20" s="1"/>
  <c r="E34" i="20"/>
  <c r="E50" i="20" s="1"/>
  <c r="DB33" i="20"/>
  <c r="DA33" i="20"/>
  <c r="CX33" i="20"/>
  <c r="L33" i="20"/>
  <c r="L49" i="20" s="1"/>
  <c r="E33" i="20"/>
  <c r="E49" i="20" s="1"/>
  <c r="DB32" i="20"/>
  <c r="DA32" i="20"/>
  <c r="CX32" i="20"/>
  <c r="L32" i="20"/>
  <c r="L48" i="20" s="1"/>
  <c r="E32" i="20"/>
  <c r="E48" i="20" s="1"/>
  <c r="DB31" i="20"/>
  <c r="DA31" i="20"/>
  <c r="CX31" i="20"/>
  <c r="U15" i="20" s="1"/>
  <c r="L31" i="20"/>
  <c r="L47" i="20" s="1"/>
  <c r="E31" i="20"/>
  <c r="E47" i="20" s="1"/>
  <c r="Q29" i="20"/>
  <c r="U22" i="20"/>
  <c r="U18" i="20"/>
  <c r="L11" i="20"/>
  <c r="DB58" i="19"/>
  <c r="DA58" i="19"/>
  <c r="CX58" i="19"/>
  <c r="DB57" i="19"/>
  <c r="DA57" i="19"/>
  <c r="CX57" i="19"/>
  <c r="DB56" i="19"/>
  <c r="DA56" i="19"/>
  <c r="CX56" i="19"/>
  <c r="DB55" i="19"/>
  <c r="DA55" i="19"/>
  <c r="CX55" i="19"/>
  <c r="DB54" i="19"/>
  <c r="DA54" i="19"/>
  <c r="CX54" i="19"/>
  <c r="DB53" i="19"/>
  <c r="DA53" i="19"/>
  <c r="CX53" i="19"/>
  <c r="DB52" i="19"/>
  <c r="DA52" i="19"/>
  <c r="CX52" i="19"/>
  <c r="DB51" i="19"/>
  <c r="DA51" i="19"/>
  <c r="CX51" i="19"/>
  <c r="DB50" i="19"/>
  <c r="DA50" i="19"/>
  <c r="CX50" i="19"/>
  <c r="DB49" i="19"/>
  <c r="DA49" i="19"/>
  <c r="CX49" i="19"/>
  <c r="DB48" i="19"/>
  <c r="DA48" i="19"/>
  <c r="CX48" i="19"/>
  <c r="DB47" i="19"/>
  <c r="DA47" i="19"/>
  <c r="CX47" i="19"/>
  <c r="DB42" i="19"/>
  <c r="DA42" i="19"/>
  <c r="CX42" i="19"/>
  <c r="U26" i="19" s="1"/>
  <c r="L42" i="19"/>
  <c r="L58" i="19" s="1"/>
  <c r="E42" i="19"/>
  <c r="E58" i="19" s="1"/>
  <c r="DB41" i="19"/>
  <c r="DA41" i="19"/>
  <c r="CX41" i="19"/>
  <c r="U25" i="19" s="1"/>
  <c r="L41" i="19"/>
  <c r="L57" i="19" s="1"/>
  <c r="E41" i="19"/>
  <c r="E57" i="19" s="1"/>
  <c r="DB40" i="19"/>
  <c r="DA40" i="19"/>
  <c r="CX40" i="19"/>
  <c r="L40" i="19"/>
  <c r="L56" i="19" s="1"/>
  <c r="E40" i="19"/>
  <c r="E56" i="19" s="1"/>
  <c r="DB39" i="19"/>
  <c r="DA39" i="19"/>
  <c r="CX39" i="19"/>
  <c r="U23" i="19" s="1"/>
  <c r="L39" i="19"/>
  <c r="L55" i="19" s="1"/>
  <c r="E39" i="19"/>
  <c r="E55" i="19" s="1"/>
  <c r="DB38" i="19"/>
  <c r="DA38" i="19"/>
  <c r="CX38" i="19"/>
  <c r="L38" i="19"/>
  <c r="L54" i="19" s="1"/>
  <c r="E38" i="19"/>
  <c r="E54" i="19" s="1"/>
  <c r="DB37" i="19"/>
  <c r="DA37" i="19"/>
  <c r="CX37" i="19"/>
  <c r="U21" i="19" s="1"/>
  <c r="L37" i="19"/>
  <c r="L53" i="19" s="1"/>
  <c r="E37" i="19"/>
  <c r="E53" i="19" s="1"/>
  <c r="DB36" i="19"/>
  <c r="DA36" i="19"/>
  <c r="CX36" i="19"/>
  <c r="L36" i="19"/>
  <c r="L52" i="19" s="1"/>
  <c r="E36" i="19"/>
  <c r="E52" i="19" s="1"/>
  <c r="DB35" i="19"/>
  <c r="DA35" i="19"/>
  <c r="CX35" i="19"/>
  <c r="U19" i="19" s="1"/>
  <c r="L35" i="19"/>
  <c r="L51" i="19" s="1"/>
  <c r="E35" i="19"/>
  <c r="E51" i="19" s="1"/>
  <c r="DB34" i="19"/>
  <c r="DA34" i="19"/>
  <c r="CX34" i="19"/>
  <c r="L34" i="19"/>
  <c r="L50" i="19" s="1"/>
  <c r="E34" i="19"/>
  <c r="E50" i="19" s="1"/>
  <c r="DB33" i="19"/>
  <c r="DA33" i="19"/>
  <c r="CX33" i="19"/>
  <c r="U17" i="19" s="1"/>
  <c r="L33" i="19"/>
  <c r="L49" i="19" s="1"/>
  <c r="E33" i="19"/>
  <c r="E49" i="19" s="1"/>
  <c r="DB32" i="19"/>
  <c r="DA32" i="19"/>
  <c r="CX32" i="19"/>
  <c r="U16" i="19" s="1"/>
  <c r="L32" i="19"/>
  <c r="L48" i="19" s="1"/>
  <c r="E32" i="19"/>
  <c r="E48" i="19" s="1"/>
  <c r="DB31" i="19"/>
  <c r="DA31" i="19"/>
  <c r="CX31" i="19"/>
  <c r="U15" i="19" s="1"/>
  <c r="L31" i="19"/>
  <c r="L47" i="19" s="1"/>
  <c r="E31" i="19"/>
  <c r="E47" i="19" s="1"/>
  <c r="Q30" i="19"/>
  <c r="R29" i="19"/>
  <c r="R30" i="19" s="1"/>
  <c r="Q29" i="19"/>
  <c r="U24" i="19"/>
  <c r="U22" i="19"/>
  <c r="U20" i="19"/>
  <c r="L11" i="19"/>
  <c r="DB58" i="17"/>
  <c r="DA58" i="17"/>
  <c r="CX58" i="17"/>
  <c r="DB57" i="17"/>
  <c r="DA57" i="17"/>
  <c r="CX57" i="17"/>
  <c r="DB56" i="17"/>
  <c r="DA56" i="17"/>
  <c r="CX56" i="17"/>
  <c r="DB55" i="17"/>
  <c r="DA55" i="17"/>
  <c r="CX55" i="17"/>
  <c r="DB54" i="17"/>
  <c r="DA54" i="17"/>
  <c r="CX54" i="17"/>
  <c r="DB53" i="17"/>
  <c r="DA53" i="17"/>
  <c r="CX53" i="17"/>
  <c r="DB52" i="17"/>
  <c r="DA52" i="17"/>
  <c r="CX52" i="17"/>
  <c r="DB51" i="17"/>
  <c r="DA51" i="17"/>
  <c r="CX51" i="17"/>
  <c r="DB50" i="17"/>
  <c r="DA50" i="17"/>
  <c r="CX50" i="17"/>
  <c r="DB49" i="17"/>
  <c r="DA49" i="17"/>
  <c r="CX49" i="17"/>
  <c r="DB48" i="17"/>
  <c r="DA48" i="17"/>
  <c r="CX48" i="17"/>
  <c r="DB47" i="17"/>
  <c r="DA47" i="17"/>
  <c r="CX47" i="17"/>
  <c r="DB42" i="17"/>
  <c r="DA42" i="17"/>
  <c r="CX42" i="17"/>
  <c r="U26" i="17" s="1"/>
  <c r="L42" i="17"/>
  <c r="L58" i="17" s="1"/>
  <c r="E42" i="17"/>
  <c r="E58" i="17" s="1"/>
  <c r="DB41" i="17"/>
  <c r="DA41" i="17"/>
  <c r="CX41" i="17"/>
  <c r="U25" i="17" s="1"/>
  <c r="L41" i="17"/>
  <c r="L57" i="17" s="1"/>
  <c r="E41" i="17"/>
  <c r="E57" i="17" s="1"/>
  <c r="DB40" i="17"/>
  <c r="DA40" i="17"/>
  <c r="CX40" i="17"/>
  <c r="U24" i="17" s="1"/>
  <c r="L40" i="17"/>
  <c r="L56" i="17" s="1"/>
  <c r="E40" i="17"/>
  <c r="E56" i="17" s="1"/>
  <c r="DB39" i="17"/>
  <c r="DA39" i="17"/>
  <c r="CX39" i="17"/>
  <c r="U23" i="17" s="1"/>
  <c r="L39" i="17"/>
  <c r="L55" i="17" s="1"/>
  <c r="E39" i="17"/>
  <c r="E55" i="17" s="1"/>
  <c r="DB38" i="17"/>
  <c r="DA38" i="17"/>
  <c r="CX38" i="17"/>
  <c r="L38" i="17"/>
  <c r="L54" i="17" s="1"/>
  <c r="E38" i="17"/>
  <c r="E54" i="17" s="1"/>
  <c r="DB37" i="17"/>
  <c r="DA37" i="17"/>
  <c r="CX37" i="17"/>
  <c r="U21" i="17" s="1"/>
  <c r="L37" i="17"/>
  <c r="L53" i="17" s="1"/>
  <c r="E37" i="17"/>
  <c r="E53" i="17" s="1"/>
  <c r="DB36" i="17"/>
  <c r="DA36" i="17"/>
  <c r="CX36" i="17"/>
  <c r="L36" i="17"/>
  <c r="L52" i="17" s="1"/>
  <c r="E36" i="17"/>
  <c r="E52" i="17" s="1"/>
  <c r="DB35" i="17"/>
  <c r="DA35" i="17"/>
  <c r="CX35" i="17"/>
  <c r="L35" i="17"/>
  <c r="L51" i="17" s="1"/>
  <c r="E35" i="17"/>
  <c r="E51" i="17" s="1"/>
  <c r="DB34" i="17"/>
  <c r="DA34" i="17"/>
  <c r="CX34" i="17"/>
  <c r="U18" i="17" s="1"/>
  <c r="L34" i="17"/>
  <c r="L50" i="17" s="1"/>
  <c r="E34" i="17"/>
  <c r="E50" i="17" s="1"/>
  <c r="DB33" i="17"/>
  <c r="DA33" i="17"/>
  <c r="CX33" i="17"/>
  <c r="U17" i="17" s="1"/>
  <c r="L33" i="17"/>
  <c r="L49" i="17" s="1"/>
  <c r="E33" i="17"/>
  <c r="E49" i="17" s="1"/>
  <c r="DB32" i="17"/>
  <c r="DA32" i="17"/>
  <c r="CX32" i="17"/>
  <c r="U16" i="17" s="1"/>
  <c r="L32" i="17"/>
  <c r="L48" i="17" s="1"/>
  <c r="E32" i="17"/>
  <c r="E48" i="17" s="1"/>
  <c r="DB31" i="17"/>
  <c r="DA31" i="17"/>
  <c r="CX31" i="17"/>
  <c r="U15" i="17" s="1"/>
  <c r="L31" i="17"/>
  <c r="L47" i="17" s="1"/>
  <c r="E31" i="17"/>
  <c r="E47" i="17" s="1"/>
  <c r="Q29" i="17"/>
  <c r="Q30" i="17" s="1"/>
  <c r="U22" i="17"/>
  <c r="U20" i="17"/>
  <c r="U19" i="17"/>
  <c r="L11" i="17"/>
  <c r="U17" i="20" l="1"/>
  <c r="U25" i="20"/>
  <c r="Q30" i="20"/>
  <c r="R29" i="20"/>
  <c r="U18" i="19"/>
  <c r="S29" i="19"/>
  <c r="R29" i="17"/>
  <c r="S29" i="17" s="1"/>
  <c r="S30" i="17" s="1"/>
  <c r="S29" i="20" l="1"/>
  <c r="R30" i="20"/>
  <c r="S30" i="19"/>
  <c r="T29" i="19"/>
  <c r="T29" i="17"/>
  <c r="R30" i="17"/>
  <c r="U29" i="17"/>
  <c r="T30" i="17"/>
  <c r="S30" i="20" l="1"/>
  <c r="T29" i="20"/>
  <c r="U29" i="19"/>
  <c r="T30" i="19"/>
  <c r="V29" i="17"/>
  <c r="U30" i="17"/>
  <c r="U29" i="20" l="1"/>
  <c r="T30" i="20"/>
  <c r="V29" i="19"/>
  <c r="U30" i="19"/>
  <c r="W29" i="17"/>
  <c r="V30" i="17"/>
  <c r="U30" i="20" l="1"/>
  <c r="V29" i="20"/>
  <c r="W29" i="19"/>
  <c r="V30" i="19"/>
  <c r="W30" i="17"/>
  <c r="X29" i="17"/>
  <c r="W29" i="20" l="1"/>
  <c r="V30" i="20"/>
  <c r="W30" i="19"/>
  <c r="X29" i="19"/>
  <c r="X30" i="17"/>
  <c r="Y29" i="17"/>
  <c r="W30" i="20" l="1"/>
  <c r="X29" i="20"/>
  <c r="Y29" i="19"/>
  <c r="X30" i="19"/>
  <c r="Y30" i="17"/>
  <c r="Z29" i="17"/>
  <c r="X30" i="20" l="1"/>
  <c r="Y29" i="20"/>
  <c r="Y30" i="19"/>
  <c r="Z29" i="19"/>
  <c r="AA29" i="17"/>
  <c r="Z30" i="17"/>
  <c r="Y30" i="20" l="1"/>
  <c r="Z29" i="20"/>
  <c r="Z30" i="19"/>
  <c r="AA29" i="19"/>
  <c r="AA30" i="17"/>
  <c r="AB29" i="17"/>
  <c r="AA29" i="20" l="1"/>
  <c r="Z30" i="20"/>
  <c r="AA30" i="19"/>
  <c r="AB29" i="19"/>
  <c r="AC29" i="17"/>
  <c r="AB30" i="17"/>
  <c r="AA30" i="20" l="1"/>
  <c r="AB29" i="20"/>
  <c r="AB30" i="19"/>
  <c r="AC29" i="19"/>
  <c r="AD29" i="17"/>
  <c r="AC30" i="17"/>
  <c r="AC29" i="20" l="1"/>
  <c r="AB30" i="20"/>
  <c r="AD29" i="19"/>
  <c r="AC30" i="19"/>
  <c r="AE29" i="17"/>
  <c r="AD30" i="17"/>
  <c r="AC30" i="20" l="1"/>
  <c r="AD29" i="20"/>
  <c r="AE29" i="19"/>
  <c r="AD30" i="19"/>
  <c r="AE30" i="17"/>
  <c r="AF29" i="17"/>
  <c r="AE29" i="20" l="1"/>
  <c r="AD30" i="20"/>
  <c r="AF29" i="19"/>
  <c r="AE30" i="19"/>
  <c r="AG29" i="17"/>
  <c r="AF30" i="17"/>
  <c r="AE30" i="20" l="1"/>
  <c r="AF29" i="20"/>
  <c r="AG29" i="19"/>
  <c r="AF30" i="19"/>
  <c r="AG30" i="17"/>
  <c r="AH29" i="17"/>
  <c r="AF30" i="20" l="1"/>
  <c r="AG29" i="20"/>
  <c r="AG30" i="19"/>
  <c r="AH29" i="19"/>
  <c r="AI29" i="17"/>
  <c r="AH30" i="17"/>
  <c r="AG30" i="20" l="1"/>
  <c r="AH29" i="20"/>
  <c r="AH30" i="19"/>
  <c r="AI29" i="19"/>
  <c r="AI30" i="17"/>
  <c r="AJ29" i="17"/>
  <c r="AI29" i="20" l="1"/>
  <c r="AH30" i="20"/>
  <c r="AI30" i="19"/>
  <c r="AJ29" i="19"/>
  <c r="AK29" i="17"/>
  <c r="AJ30" i="17"/>
  <c r="AI30" i="20" l="1"/>
  <c r="AJ29" i="20"/>
  <c r="AK29" i="19"/>
  <c r="AJ30" i="19"/>
  <c r="AK30" i="17"/>
  <c r="AL29" i="17"/>
  <c r="AK29" i="20" l="1"/>
  <c r="AJ30" i="20"/>
  <c r="AL29" i="19"/>
  <c r="AK30" i="19"/>
  <c r="AM29" i="17"/>
  <c r="AL30" i="17"/>
  <c r="AK30" i="20" l="1"/>
  <c r="AL29" i="20"/>
  <c r="AM29" i="19"/>
  <c r="AL30" i="19"/>
  <c r="AM30" i="17"/>
  <c r="AN29" i="17"/>
  <c r="AM29" i="20" l="1"/>
  <c r="AL30" i="20"/>
  <c r="AM30" i="19"/>
  <c r="AN29" i="19"/>
  <c r="AN30" i="17"/>
  <c r="AO29" i="17"/>
  <c r="AM30" i="20" l="1"/>
  <c r="AN29" i="20"/>
  <c r="AO29" i="19"/>
  <c r="AN30" i="19"/>
  <c r="AO30" i="17"/>
  <c r="AP29" i="17"/>
  <c r="AN30" i="20" l="1"/>
  <c r="AO29" i="20"/>
  <c r="AO30" i="19"/>
  <c r="AP29" i="19"/>
  <c r="AQ29" i="17"/>
  <c r="AP30" i="17"/>
  <c r="AO30" i="20" l="1"/>
  <c r="AP29" i="20"/>
  <c r="AP30" i="19"/>
  <c r="AQ29" i="19"/>
  <c r="AQ30" i="17"/>
  <c r="AR29" i="17"/>
  <c r="AQ29" i="20" l="1"/>
  <c r="AP30" i="20"/>
  <c r="AQ30" i="19"/>
  <c r="AR29" i="19"/>
  <c r="AS29" i="17"/>
  <c r="AR30" i="17"/>
  <c r="AQ30" i="20" l="1"/>
  <c r="AR29" i="20"/>
  <c r="AS29" i="19"/>
  <c r="AR30" i="19"/>
  <c r="AT29" i="17"/>
  <c r="AS30" i="17"/>
  <c r="AS29" i="20" l="1"/>
  <c r="AR30" i="20"/>
  <c r="AT29" i="19"/>
  <c r="AS30" i="19"/>
  <c r="AU29" i="17"/>
  <c r="AT30" i="17"/>
  <c r="AT29" i="20" l="1"/>
  <c r="AS30" i="20"/>
  <c r="AU29" i="19"/>
  <c r="AT30" i="19"/>
  <c r="AU30" i="17"/>
  <c r="AV29" i="17"/>
  <c r="AU29" i="20" l="1"/>
  <c r="AT30" i="20"/>
  <c r="AU30" i="19"/>
  <c r="AV29" i="19"/>
  <c r="AW29" i="17"/>
  <c r="AV30" i="17"/>
  <c r="AU30" i="20" l="1"/>
  <c r="AV29" i="20"/>
  <c r="AW29" i="19"/>
  <c r="AV30" i="19"/>
  <c r="AW30" i="17"/>
  <c r="AX29" i="17"/>
  <c r="AV30" i="20" l="1"/>
  <c r="AW29" i="20"/>
  <c r="AW30" i="19"/>
  <c r="AX29" i="19"/>
  <c r="AY29" i="17"/>
  <c r="AX30" i="17"/>
  <c r="AW30" i="20" l="1"/>
  <c r="AX29" i="20"/>
  <c r="AX30" i="19"/>
  <c r="AY29" i="19"/>
  <c r="AY30" i="17"/>
  <c r="AZ29" i="17"/>
  <c r="AY29" i="20" l="1"/>
  <c r="AX30" i="20"/>
  <c r="AY30" i="19"/>
  <c r="AZ29" i="19"/>
  <c r="BA29" i="17"/>
  <c r="AZ30" i="17"/>
  <c r="AY30" i="20" l="1"/>
  <c r="AZ29" i="20"/>
  <c r="AZ30" i="19"/>
  <c r="BA29" i="19"/>
  <c r="BB29" i="17"/>
  <c r="BA30" i="17"/>
  <c r="BA29" i="20" l="1"/>
  <c r="AZ30" i="20"/>
  <c r="BB29" i="19"/>
  <c r="BA30" i="19"/>
  <c r="BC29" i="17"/>
  <c r="BB30" i="17"/>
  <c r="BA30" i="20" l="1"/>
  <c r="BB29" i="20"/>
  <c r="BC29" i="19"/>
  <c r="BB30" i="19"/>
  <c r="BC30" i="17"/>
  <c r="BD29" i="17"/>
  <c r="BC29" i="20" l="1"/>
  <c r="BB30" i="20"/>
  <c r="BD29" i="19"/>
  <c r="BC30" i="19"/>
  <c r="BD30" i="17"/>
  <c r="BE29" i="17"/>
  <c r="BC30" i="20" l="1"/>
  <c r="BD29" i="20"/>
  <c r="BE29" i="19"/>
  <c r="BD30" i="19"/>
  <c r="BE30" i="17"/>
  <c r="BF29" i="17"/>
  <c r="BD30" i="20" l="1"/>
  <c r="BE29" i="20"/>
  <c r="BE30" i="19"/>
  <c r="BF29" i="19"/>
  <c r="BG29" i="17"/>
  <c r="BF30" i="17"/>
  <c r="BE30" i="20" l="1"/>
  <c r="BF29" i="20"/>
  <c r="BF30" i="19"/>
  <c r="BG29" i="19"/>
  <c r="BG30" i="17"/>
  <c r="BH29" i="17"/>
  <c r="BG29" i="20" l="1"/>
  <c r="BF30" i="20"/>
  <c r="BG30" i="19"/>
  <c r="BH29" i="19"/>
  <c r="BI29" i="17"/>
  <c r="BH30" i="17"/>
  <c r="BG30" i="20" l="1"/>
  <c r="BH29" i="20"/>
  <c r="BI29" i="19"/>
  <c r="BH30" i="19"/>
  <c r="BI30" i="17"/>
  <c r="BJ29" i="17"/>
  <c r="BI29" i="20" l="1"/>
  <c r="BH30" i="20"/>
  <c r="BJ29" i="19"/>
  <c r="BI30" i="19"/>
  <c r="BK29" i="17"/>
  <c r="BJ30" i="17"/>
  <c r="BI30" i="20" l="1"/>
  <c r="BJ29" i="20"/>
  <c r="BK29" i="19"/>
  <c r="BJ30" i="19"/>
  <c r="BK30" i="17"/>
  <c r="BL29" i="17"/>
  <c r="BK29" i="20" l="1"/>
  <c r="BJ30" i="20"/>
  <c r="BK30" i="19"/>
  <c r="BL29" i="19"/>
  <c r="BL30" i="17"/>
  <c r="BM29" i="17"/>
  <c r="BK30" i="20" l="1"/>
  <c r="BL29" i="20"/>
  <c r="BM29" i="19"/>
  <c r="BL30" i="19"/>
  <c r="BM30" i="17"/>
  <c r="BN29" i="17"/>
  <c r="BL30" i="20" l="1"/>
  <c r="BM29" i="20"/>
  <c r="BM30" i="19"/>
  <c r="BN29" i="19"/>
  <c r="BO29" i="17"/>
  <c r="BN30" i="17"/>
  <c r="BM30" i="20" l="1"/>
  <c r="BN29" i="20"/>
  <c r="BN30" i="19"/>
  <c r="BO29" i="19"/>
  <c r="BO30" i="17"/>
  <c r="BP29" i="17"/>
  <c r="BO29" i="20" l="1"/>
  <c r="BN30" i="20"/>
  <c r="BO30" i="19"/>
  <c r="BP29" i="19"/>
  <c r="BQ29" i="17"/>
  <c r="BP30" i="17"/>
  <c r="BO30" i="20" l="1"/>
  <c r="BP29" i="20"/>
  <c r="BQ29" i="19"/>
  <c r="BP30" i="19"/>
  <c r="BQ30" i="17"/>
  <c r="BR29" i="17"/>
  <c r="BQ29" i="20" l="1"/>
  <c r="BP30" i="20"/>
  <c r="BR29" i="19"/>
  <c r="BQ30" i="19"/>
  <c r="BS29" i="17"/>
  <c r="BR30" i="17"/>
  <c r="BQ30" i="20" l="1"/>
  <c r="BR29" i="20"/>
  <c r="BS29" i="19"/>
  <c r="BR30" i="19"/>
  <c r="BS30" i="17"/>
  <c r="BT29" i="17"/>
  <c r="BS29" i="20" l="1"/>
  <c r="BR30" i="20"/>
  <c r="BT29" i="19"/>
  <c r="BS30" i="19"/>
  <c r="BT30" i="17"/>
  <c r="BU29" i="17"/>
  <c r="BS30" i="20" l="1"/>
  <c r="BT29" i="20"/>
  <c r="BU29" i="19"/>
  <c r="BT30" i="19"/>
  <c r="BU30" i="17"/>
  <c r="BV29" i="17"/>
  <c r="BT30" i="20" l="1"/>
  <c r="BU29" i="20"/>
  <c r="BU30" i="19"/>
  <c r="BV29" i="19"/>
  <c r="BW29" i="17"/>
  <c r="BV30" i="17"/>
  <c r="BU30" i="20" l="1"/>
  <c r="BV29" i="20"/>
  <c r="BV30" i="19"/>
  <c r="BW29" i="19"/>
  <c r="BW30" i="17"/>
  <c r="BX29" i="17"/>
  <c r="BW29" i="20" l="1"/>
  <c r="BV30" i="20"/>
  <c r="BW30" i="19"/>
  <c r="BX29" i="19"/>
  <c r="BY29" i="17"/>
  <c r="BX30" i="17"/>
  <c r="BW30" i="20" l="1"/>
  <c r="BX29" i="20"/>
  <c r="BY29" i="19"/>
  <c r="BX30" i="19"/>
  <c r="BZ29" i="17"/>
  <c r="BY30" i="17"/>
  <c r="BY29" i="20" l="1"/>
  <c r="BX30" i="20"/>
  <c r="BZ29" i="19"/>
  <c r="BY30" i="19"/>
  <c r="CA29" i="17"/>
  <c r="BZ30" i="17"/>
  <c r="BY30" i="20" l="1"/>
  <c r="BZ29" i="20"/>
  <c r="CA29" i="19"/>
  <c r="BZ30" i="19"/>
  <c r="CA30" i="17"/>
  <c r="CB29" i="17"/>
  <c r="CA29" i="20" l="1"/>
  <c r="BZ30" i="20"/>
  <c r="CA30" i="19"/>
  <c r="CB29" i="19"/>
  <c r="CC29" i="17"/>
  <c r="CB30" i="17"/>
  <c r="CA30" i="20" l="1"/>
  <c r="CB29" i="20"/>
  <c r="CC29" i="19"/>
  <c r="CB30" i="19"/>
  <c r="CC30" i="17"/>
  <c r="CD29" i="17"/>
  <c r="CB30" i="20" l="1"/>
  <c r="CC29" i="20"/>
  <c r="CC30" i="19"/>
  <c r="CD29" i="19"/>
  <c r="CE29" i="17"/>
  <c r="CD30" i="17"/>
  <c r="CC30" i="20" l="1"/>
  <c r="CD29" i="20"/>
  <c r="CD30" i="19"/>
  <c r="CE29" i="19"/>
  <c r="CE30" i="17"/>
  <c r="CF29" i="17"/>
  <c r="CE29" i="20" l="1"/>
  <c r="CD30" i="20"/>
  <c r="CE30" i="19"/>
  <c r="CF29" i="19"/>
  <c r="CG29" i="17"/>
  <c r="CF30" i="17"/>
  <c r="CE30" i="20" l="1"/>
  <c r="CF29" i="20"/>
  <c r="CG29" i="19"/>
  <c r="CF30" i="19"/>
  <c r="CG30" i="17"/>
  <c r="CH29" i="17"/>
  <c r="CG29" i="20" l="1"/>
  <c r="CF30" i="20"/>
  <c r="CH29" i="19"/>
  <c r="CG30" i="19"/>
  <c r="CI29" i="17"/>
  <c r="CH30" i="17"/>
  <c r="CG30" i="20" l="1"/>
  <c r="CH29" i="20"/>
  <c r="CI29" i="19"/>
  <c r="CH30" i="19"/>
  <c r="CI30" i="17"/>
  <c r="CJ29" i="17"/>
  <c r="CI29" i="20" l="1"/>
  <c r="CH30" i="20"/>
  <c r="CJ29" i="19"/>
  <c r="CI30" i="19"/>
  <c r="CJ30" i="17"/>
  <c r="CK29" i="17"/>
  <c r="CI30" i="20" l="1"/>
  <c r="CJ29" i="20"/>
  <c r="CK29" i="19"/>
  <c r="CJ30" i="19"/>
  <c r="CK30" i="17"/>
  <c r="CL29" i="17"/>
  <c r="CJ30" i="20" l="1"/>
  <c r="CK29" i="20"/>
  <c r="CK30" i="19"/>
  <c r="CL29" i="19"/>
  <c r="CM29" i="17"/>
  <c r="CL30" i="17"/>
  <c r="CK30" i="20" l="1"/>
  <c r="CL29" i="20"/>
  <c r="CL30" i="19"/>
  <c r="CM29" i="19"/>
  <c r="CM30" i="17"/>
  <c r="CN29" i="17"/>
  <c r="CM29" i="20" l="1"/>
  <c r="CL30" i="20"/>
  <c r="CM30" i="19"/>
  <c r="CN29" i="19"/>
  <c r="CO29" i="17"/>
  <c r="CN30" i="17"/>
  <c r="CM30" i="20" l="1"/>
  <c r="CN29" i="20"/>
  <c r="CO29" i="19"/>
  <c r="CN30" i="19"/>
  <c r="CP29" i="17"/>
  <c r="CO30" i="17"/>
  <c r="CO29" i="20" l="1"/>
  <c r="CN30" i="20"/>
  <c r="CP29" i="19"/>
  <c r="CO30" i="19"/>
  <c r="CQ29" i="17"/>
  <c r="CP30" i="17"/>
  <c r="CO30" i="20" l="1"/>
  <c r="CP29" i="20"/>
  <c r="CQ29" i="19"/>
  <c r="CP30" i="19"/>
  <c r="CQ30" i="17"/>
  <c r="CR29" i="17"/>
  <c r="CQ29" i="20" l="1"/>
  <c r="CP30" i="20"/>
  <c r="CQ30" i="19"/>
  <c r="CR29" i="19"/>
  <c r="CS29" i="17"/>
  <c r="CR30" i="17"/>
  <c r="CQ30" i="20" l="1"/>
  <c r="CR29" i="20"/>
  <c r="CS29" i="19"/>
  <c r="CR30" i="19"/>
  <c r="CS30" i="17"/>
  <c r="CT29" i="17"/>
  <c r="CR30" i="20" l="1"/>
  <c r="CS29" i="20"/>
  <c r="CS30" i="19"/>
  <c r="CT29" i="19"/>
  <c r="CU29" i="17"/>
  <c r="CT30" i="17"/>
  <c r="CS30" i="20" l="1"/>
  <c r="CT29" i="20"/>
  <c r="CT30" i="19"/>
  <c r="CU29" i="19"/>
  <c r="CU30" i="17"/>
  <c r="CV29" i="17"/>
  <c r="CU29" i="20" l="1"/>
  <c r="CT30" i="20"/>
  <c r="CU30" i="19"/>
  <c r="CV29" i="19"/>
  <c r="Q45" i="17"/>
  <c r="CV30" i="17"/>
  <c r="CW38" i="17"/>
  <c r="CW57" i="17"/>
  <c r="CW50" i="17"/>
  <c r="CW33" i="17"/>
  <c r="Q17" i="17" s="1"/>
  <c r="Y17" i="17" s="1"/>
  <c r="CW47" i="17"/>
  <c r="CW55" i="17"/>
  <c r="CW51" i="17"/>
  <c r="CW35" i="17"/>
  <c r="Q19" i="17" s="1"/>
  <c r="Y19" i="17" s="1"/>
  <c r="CW31" i="17"/>
  <c r="CW49" i="17"/>
  <c r="CW42" i="17"/>
  <c r="Q26" i="17" s="1"/>
  <c r="Y26" i="17" s="1"/>
  <c r="CW53" i="17"/>
  <c r="CW58" i="17"/>
  <c r="CW54" i="17"/>
  <c r="CW34" i="17"/>
  <c r="CW41" i="17"/>
  <c r="Q25" i="17" s="1"/>
  <c r="Y25" i="17" s="1"/>
  <c r="CW39" i="17"/>
  <c r="CW37" i="17"/>
  <c r="CW36" i="17"/>
  <c r="CW52" i="17"/>
  <c r="CW56" i="17"/>
  <c r="CW32" i="17"/>
  <c r="CW40" i="17"/>
  <c r="CW48" i="17"/>
  <c r="CU30" i="20" l="1"/>
  <c r="CV29" i="20"/>
  <c r="Q45" i="19"/>
  <c r="CV30" i="19"/>
  <c r="CW48" i="19"/>
  <c r="CW39" i="19"/>
  <c r="CW49" i="19"/>
  <c r="CW56" i="19"/>
  <c r="CW38" i="19"/>
  <c r="Q22" i="19" s="1"/>
  <c r="Y22" i="19" s="1"/>
  <c r="CW37" i="19"/>
  <c r="Q21" i="19" s="1"/>
  <c r="Y21" i="19" s="1"/>
  <c r="CW36" i="19"/>
  <c r="CW33" i="19"/>
  <c r="Q17" i="19" s="1"/>
  <c r="Y17" i="19" s="1"/>
  <c r="CW42" i="19"/>
  <c r="CW57" i="19"/>
  <c r="CW41" i="19"/>
  <c r="Q25" i="19" s="1"/>
  <c r="Y25" i="19" s="1"/>
  <c r="CW35" i="19"/>
  <c r="CW40" i="19"/>
  <c r="Q24" i="19" s="1"/>
  <c r="Y24" i="19" s="1"/>
  <c r="CW51" i="19"/>
  <c r="CW55" i="19"/>
  <c r="CW34" i="19"/>
  <c r="CW53" i="19"/>
  <c r="CW58" i="19"/>
  <c r="CW52" i="19"/>
  <c r="CW32" i="19"/>
  <c r="Q16" i="19" s="1"/>
  <c r="Y16" i="19" s="1"/>
  <c r="CW50" i="19"/>
  <c r="CW47" i="19"/>
  <c r="CW54" i="19"/>
  <c r="CW31" i="19"/>
  <c r="Q16" i="17"/>
  <c r="Y16" i="17" s="1"/>
  <c r="Q20" i="17"/>
  <c r="Y20" i="17" s="1"/>
  <c r="Q21" i="17"/>
  <c r="Y21" i="17" s="1"/>
  <c r="Q23" i="17"/>
  <c r="Y23" i="17" s="1"/>
  <c r="Q15" i="17"/>
  <c r="Y15" i="17" s="1"/>
  <c r="Q22" i="17"/>
  <c r="Y22" i="17" s="1"/>
  <c r="Q24" i="17"/>
  <c r="Y24" i="17" s="1"/>
  <c r="Q18" i="17"/>
  <c r="Y18" i="17" s="1"/>
  <c r="Q46" i="17"/>
  <c r="R45" i="17"/>
  <c r="Q45" i="20" l="1"/>
  <c r="CV30" i="20"/>
  <c r="CW41" i="20"/>
  <c r="CW38" i="20"/>
  <c r="CW52" i="20"/>
  <c r="CW32" i="20"/>
  <c r="CW34" i="20"/>
  <c r="CW39" i="20"/>
  <c r="Q23" i="20" s="1"/>
  <c r="Y23" i="20" s="1"/>
  <c r="CW33" i="20"/>
  <c r="CW42" i="20"/>
  <c r="CW31" i="20"/>
  <c r="CW35" i="20"/>
  <c r="CW53" i="20"/>
  <c r="CW37" i="20"/>
  <c r="Q21" i="20" s="1"/>
  <c r="Y21" i="20" s="1"/>
  <c r="CW49" i="20"/>
  <c r="CW57" i="20"/>
  <c r="CW40" i="20"/>
  <c r="CW47" i="20"/>
  <c r="CW55" i="20"/>
  <c r="CW58" i="20"/>
  <c r="CW51" i="20"/>
  <c r="CW50" i="20"/>
  <c r="CW54" i="20"/>
  <c r="CW36" i="20"/>
  <c r="Q20" i="20" s="1"/>
  <c r="Y20" i="20" s="1"/>
  <c r="CW56" i="20"/>
  <c r="CW48" i="20"/>
  <c r="Q18" i="19"/>
  <c r="Y18" i="19" s="1"/>
  <c r="Q19" i="19"/>
  <c r="Y19" i="19" s="1"/>
  <c r="Q23" i="19"/>
  <c r="Y23" i="19" s="1"/>
  <c r="Q26" i="19"/>
  <c r="Y26" i="19" s="1"/>
  <c r="Q15" i="19"/>
  <c r="Y15" i="19" s="1"/>
  <c r="AC15" i="19" s="1"/>
  <c r="AG25" i="19" s="1"/>
  <c r="Q20" i="19"/>
  <c r="Y20" i="19" s="1"/>
  <c r="Q46" i="19"/>
  <c r="R45" i="19"/>
  <c r="AC15" i="17"/>
  <c r="AG25" i="17" s="1"/>
  <c r="R46" i="17"/>
  <c r="S45" i="17"/>
  <c r="Q16" i="20" l="1"/>
  <c r="Y16" i="20" s="1"/>
  <c r="Q26" i="20"/>
  <c r="Y26" i="20" s="1"/>
  <c r="Q18" i="20"/>
  <c r="Y18" i="20" s="1"/>
  <c r="Q19" i="20"/>
  <c r="Y19" i="20" s="1"/>
  <c r="Q22" i="20"/>
  <c r="Y22" i="20" s="1"/>
  <c r="Q15" i="20"/>
  <c r="Y15" i="20" s="1"/>
  <c r="Q25" i="20"/>
  <c r="Y25" i="20" s="1"/>
  <c r="Q24" i="20"/>
  <c r="Y24" i="20" s="1"/>
  <c r="Q17" i="20"/>
  <c r="Y17" i="20" s="1"/>
  <c r="Q46" i="20"/>
  <c r="R45" i="20"/>
  <c r="R46" i="19"/>
  <c r="S45" i="19"/>
  <c r="S46" i="17"/>
  <c r="T45" i="17"/>
  <c r="AC15" i="20" l="1"/>
  <c r="AG25" i="20" s="1"/>
  <c r="R46" i="20"/>
  <c r="S45" i="20"/>
  <c r="S46" i="19"/>
  <c r="T45" i="19"/>
  <c r="T46" i="17"/>
  <c r="U45" i="17"/>
  <c r="S46" i="20" l="1"/>
  <c r="T45" i="20"/>
  <c r="T46" i="19"/>
  <c r="U45" i="19"/>
  <c r="V45" i="17"/>
  <c r="U46" i="17"/>
  <c r="T46" i="20" l="1"/>
  <c r="U45" i="20"/>
  <c r="V45" i="19"/>
  <c r="U46" i="19"/>
  <c r="W45" i="17"/>
  <c r="V46" i="17"/>
  <c r="V45" i="20" l="1"/>
  <c r="U46" i="20"/>
  <c r="W45" i="19"/>
  <c r="V46" i="19"/>
  <c r="X45" i="17"/>
  <c r="W46" i="17"/>
  <c r="W45" i="20" l="1"/>
  <c r="V46" i="20"/>
  <c r="X45" i="19"/>
  <c r="W46" i="19"/>
  <c r="X46" i="17"/>
  <c r="Y45" i="17"/>
  <c r="X45" i="20" l="1"/>
  <c r="W46" i="20"/>
  <c r="Y45" i="19"/>
  <c r="X46" i="19"/>
  <c r="Y46" i="17"/>
  <c r="Z45" i="17"/>
  <c r="X46" i="20" l="1"/>
  <c r="Y45" i="20"/>
  <c r="Y46" i="19"/>
  <c r="Z45" i="19"/>
  <c r="Z46" i="17"/>
  <c r="AA45" i="17"/>
  <c r="Y46" i="20" l="1"/>
  <c r="Z45" i="20"/>
  <c r="Z46" i="19"/>
  <c r="AA45" i="19"/>
  <c r="AA46" i="17"/>
  <c r="AB45" i="17"/>
  <c r="Z46" i="20" l="1"/>
  <c r="AA45" i="20"/>
  <c r="AA46" i="19"/>
  <c r="AB45" i="19"/>
  <c r="AB46" i="17"/>
  <c r="AC45" i="17"/>
  <c r="AA46" i="20" l="1"/>
  <c r="AB45" i="20"/>
  <c r="AB46" i="19"/>
  <c r="AC45" i="19"/>
  <c r="AD45" i="17"/>
  <c r="AC46" i="17"/>
  <c r="AB46" i="20" l="1"/>
  <c r="AC45" i="20"/>
  <c r="AD45" i="19"/>
  <c r="AC46" i="19"/>
  <c r="AE45" i="17"/>
  <c r="AD46" i="17"/>
  <c r="AD45" i="20" l="1"/>
  <c r="AC46" i="20"/>
  <c r="AE45" i="19"/>
  <c r="AD46" i="19"/>
  <c r="AF45" i="17"/>
  <c r="AE46" i="17"/>
  <c r="AE45" i="20" l="1"/>
  <c r="AD46" i="20"/>
  <c r="AF45" i="19"/>
  <c r="AE46" i="19"/>
  <c r="AF46" i="17"/>
  <c r="AG45" i="17"/>
  <c r="AF45" i="20" l="1"/>
  <c r="AE46" i="20"/>
  <c r="AG45" i="19"/>
  <c r="AF46" i="19"/>
  <c r="AG46" i="17"/>
  <c r="AH45" i="17"/>
  <c r="AF46" i="20" l="1"/>
  <c r="AG45" i="20"/>
  <c r="AG46" i="19"/>
  <c r="AH45" i="19"/>
  <c r="AH46" i="17"/>
  <c r="AI45" i="17"/>
  <c r="AG46" i="20" l="1"/>
  <c r="AH45" i="20"/>
  <c r="AH46" i="19"/>
  <c r="AI45" i="19"/>
  <c r="AI46" i="17"/>
  <c r="AJ45" i="17"/>
  <c r="AH46" i="20" l="1"/>
  <c r="AI45" i="20"/>
  <c r="AI46" i="19"/>
  <c r="AJ45" i="19"/>
  <c r="AJ46" i="17"/>
  <c r="AK45" i="17"/>
  <c r="AI46" i="20" l="1"/>
  <c r="AJ45" i="20"/>
  <c r="AJ46" i="19"/>
  <c r="AK45" i="19"/>
  <c r="AL45" i="17"/>
  <c r="AK46" i="17"/>
  <c r="AJ46" i="20" l="1"/>
  <c r="AK45" i="20"/>
  <c r="AL45" i="19"/>
  <c r="AK46" i="19"/>
  <c r="AM45" i="17"/>
  <c r="AL46" i="17"/>
  <c r="AL45" i="20" l="1"/>
  <c r="AK46" i="20"/>
  <c r="AM45" i="19"/>
  <c r="AL46" i="19"/>
  <c r="AN45" i="17"/>
  <c r="AM46" i="17"/>
  <c r="AM45" i="20" l="1"/>
  <c r="AL46" i="20"/>
  <c r="AN45" i="19"/>
  <c r="AM46" i="19"/>
  <c r="AN46" i="17"/>
  <c r="AO45" i="17"/>
  <c r="AN45" i="20" l="1"/>
  <c r="AM46" i="20"/>
  <c r="AO45" i="19"/>
  <c r="AN46" i="19"/>
  <c r="AO46" i="17"/>
  <c r="AP45" i="17"/>
  <c r="AN46" i="20" l="1"/>
  <c r="AO45" i="20"/>
  <c r="AO46" i="19"/>
  <c r="AP45" i="19"/>
  <c r="AP46" i="17"/>
  <c r="AQ45" i="17"/>
  <c r="AO46" i="20" l="1"/>
  <c r="AP45" i="20"/>
  <c r="AP46" i="19"/>
  <c r="AQ45" i="19"/>
  <c r="AQ46" i="17"/>
  <c r="AR45" i="17"/>
  <c r="AP46" i="20" l="1"/>
  <c r="AQ45" i="20"/>
  <c r="AQ46" i="19"/>
  <c r="AR45" i="19"/>
  <c r="AR46" i="17"/>
  <c r="AS45" i="17"/>
  <c r="AQ46" i="20" l="1"/>
  <c r="AR45" i="20"/>
  <c r="AR46" i="19"/>
  <c r="AS45" i="19"/>
  <c r="AT45" i="17"/>
  <c r="AS46" i="17"/>
  <c r="AR46" i="20" l="1"/>
  <c r="AS45" i="20"/>
  <c r="AT45" i="19"/>
  <c r="AS46" i="19"/>
  <c r="AU45" i="17"/>
  <c r="AT46" i="17"/>
  <c r="AT45" i="20" l="1"/>
  <c r="AS46" i="20"/>
  <c r="AU45" i="19"/>
  <c r="AT46" i="19"/>
  <c r="AV45" i="17"/>
  <c r="AU46" i="17"/>
  <c r="AU45" i="20" l="1"/>
  <c r="AT46" i="20"/>
  <c r="AV45" i="19"/>
  <c r="AU46" i="19"/>
  <c r="AV46" i="17"/>
  <c r="AW45" i="17"/>
  <c r="AV45" i="20" l="1"/>
  <c r="AU46" i="20"/>
  <c r="AW45" i="19"/>
  <c r="AV46" i="19"/>
  <c r="AW46" i="17"/>
  <c r="AX45" i="17"/>
  <c r="AV46" i="20" l="1"/>
  <c r="AW45" i="20"/>
  <c r="AW46" i="19"/>
  <c r="AX45" i="19"/>
  <c r="AX46" i="17"/>
  <c r="AY45" i="17"/>
  <c r="AW46" i="20" l="1"/>
  <c r="AX45" i="20"/>
  <c r="AX46" i="19"/>
  <c r="AY45" i="19"/>
  <c r="AY46" i="17"/>
  <c r="AZ45" i="17"/>
  <c r="AX46" i="20" l="1"/>
  <c r="AY45" i="20"/>
  <c r="AY46" i="19"/>
  <c r="AZ45" i="19"/>
  <c r="AZ46" i="17"/>
  <c r="BA45" i="17"/>
  <c r="AY46" i="20" l="1"/>
  <c r="AZ45" i="20"/>
  <c r="AZ46" i="19"/>
  <c r="BA45" i="19"/>
  <c r="BB45" i="17"/>
  <c r="BA46" i="17"/>
  <c r="AZ46" i="20" l="1"/>
  <c r="BA45" i="20"/>
  <c r="BB45" i="19"/>
  <c r="BA46" i="19"/>
  <c r="BC45" i="17"/>
  <c r="BB46" i="17"/>
  <c r="BB45" i="20" l="1"/>
  <c r="BA46" i="20"/>
  <c r="BC45" i="19"/>
  <c r="BB46" i="19"/>
  <c r="BD45" i="17"/>
  <c r="BC46" i="17"/>
  <c r="BC45" i="20" l="1"/>
  <c r="BB46" i="20"/>
  <c r="BD45" i="19"/>
  <c r="BC46" i="19"/>
  <c r="BD46" i="17"/>
  <c r="BE45" i="17"/>
  <c r="BD45" i="20" l="1"/>
  <c r="BC46" i="20"/>
  <c r="BD46" i="19"/>
  <c r="BE45" i="19"/>
  <c r="BE46" i="17"/>
  <c r="BF45" i="17"/>
  <c r="BD46" i="20" l="1"/>
  <c r="BE45" i="20"/>
  <c r="BE46" i="19"/>
  <c r="BF45" i="19"/>
  <c r="BF46" i="17"/>
  <c r="BG45" i="17"/>
  <c r="BE46" i="20" l="1"/>
  <c r="BF45" i="20"/>
  <c r="BF46" i="19"/>
  <c r="BG45" i="19"/>
  <c r="BG46" i="17"/>
  <c r="BH45" i="17"/>
  <c r="BF46" i="20" l="1"/>
  <c r="BG45" i="20"/>
  <c r="BG46" i="19"/>
  <c r="BH45" i="19"/>
  <c r="BH46" i="17"/>
  <c r="BI45" i="17"/>
  <c r="BG46" i="20" l="1"/>
  <c r="BH45" i="20"/>
  <c r="BH46" i="19"/>
  <c r="BI45" i="19"/>
  <c r="BJ45" i="17"/>
  <c r="BI46" i="17"/>
  <c r="BH46" i="20" l="1"/>
  <c r="BI45" i="20"/>
  <c r="BJ45" i="19"/>
  <c r="BI46" i="19"/>
  <c r="BK45" i="17"/>
  <c r="BJ46" i="17"/>
  <c r="BJ45" i="20" l="1"/>
  <c r="BI46" i="20"/>
  <c r="BK45" i="19"/>
  <c r="BJ46" i="19"/>
  <c r="BL45" i="17"/>
  <c r="BK46" i="17"/>
  <c r="BK45" i="20" l="1"/>
  <c r="BJ46" i="20"/>
  <c r="BL45" i="19"/>
  <c r="BK46" i="19"/>
  <c r="BL46" i="17"/>
  <c r="BM45" i="17"/>
  <c r="BL45" i="20" l="1"/>
  <c r="BK46" i="20"/>
  <c r="BL46" i="19"/>
  <c r="BM45" i="19"/>
  <c r="BM46" i="17"/>
  <c r="BN45" i="17"/>
  <c r="BL46" i="20" l="1"/>
  <c r="BM45" i="20"/>
  <c r="BM46" i="19"/>
  <c r="BN45" i="19"/>
  <c r="BN46" i="17"/>
  <c r="BO45" i="17"/>
  <c r="BM46" i="20" l="1"/>
  <c r="BN45" i="20"/>
  <c r="BN46" i="19"/>
  <c r="BO45" i="19"/>
  <c r="BO46" i="17"/>
  <c r="BP45" i="17"/>
  <c r="BN46" i="20" l="1"/>
  <c r="BO45" i="20"/>
  <c r="BO46" i="19"/>
  <c r="BP45" i="19"/>
  <c r="BP46" i="17"/>
  <c r="BQ45" i="17"/>
  <c r="BO46" i="20" l="1"/>
  <c r="BP45" i="20"/>
  <c r="BP46" i="19"/>
  <c r="BQ45" i="19"/>
  <c r="BR45" i="17"/>
  <c r="BQ46" i="17"/>
  <c r="BP46" i="20" l="1"/>
  <c r="BQ45" i="20"/>
  <c r="BR45" i="19"/>
  <c r="BQ46" i="19"/>
  <c r="BS45" i="17"/>
  <c r="BR46" i="17"/>
  <c r="BR45" i="20" l="1"/>
  <c r="BQ46" i="20"/>
  <c r="BS45" i="19"/>
  <c r="BR46" i="19"/>
  <c r="BT45" i="17"/>
  <c r="BS46" i="17"/>
  <c r="BS45" i="20" l="1"/>
  <c r="BR46" i="20"/>
  <c r="BT45" i="19"/>
  <c r="BS46" i="19"/>
  <c r="BT46" i="17"/>
  <c r="BU45" i="17"/>
  <c r="BT45" i="20" l="1"/>
  <c r="BS46" i="20"/>
  <c r="BT46" i="19"/>
  <c r="BU45" i="19"/>
  <c r="BU46" i="17"/>
  <c r="BV45" i="17"/>
  <c r="BT46" i="20" l="1"/>
  <c r="BU45" i="20"/>
  <c r="BU46" i="19"/>
  <c r="BV45" i="19"/>
  <c r="BV46" i="17"/>
  <c r="BW45" i="17"/>
  <c r="BU46" i="20" l="1"/>
  <c r="BV45" i="20"/>
  <c r="BV46" i="19"/>
  <c r="BW45" i="19"/>
  <c r="BW46" i="17"/>
  <c r="BX45" i="17"/>
  <c r="BV46" i="20" l="1"/>
  <c r="BW45" i="20"/>
  <c r="BW46" i="19"/>
  <c r="BX45" i="19"/>
  <c r="BX46" i="17"/>
  <c r="BY45" i="17"/>
  <c r="BW46" i="20" l="1"/>
  <c r="BX45" i="20"/>
  <c r="BX46" i="19"/>
  <c r="BY45" i="19"/>
  <c r="BZ45" i="17"/>
  <c r="BY46" i="17"/>
  <c r="BX46" i="20" l="1"/>
  <c r="BY45" i="20"/>
  <c r="BZ45" i="19"/>
  <c r="BY46" i="19"/>
  <c r="CA45" i="17"/>
  <c r="BZ46" i="17"/>
  <c r="BZ45" i="20" l="1"/>
  <c r="BY46" i="20"/>
  <c r="CA45" i="19"/>
  <c r="BZ46" i="19"/>
  <c r="CB45" i="17"/>
  <c r="CA46" i="17"/>
  <c r="CA45" i="20" l="1"/>
  <c r="BZ46" i="20"/>
  <c r="CB45" i="19"/>
  <c r="CA46" i="19"/>
  <c r="CB46" i="17"/>
  <c r="CC45" i="17"/>
  <c r="CB45" i="20" l="1"/>
  <c r="CA46" i="20"/>
  <c r="CB46" i="19"/>
  <c r="CC45" i="19"/>
  <c r="CC46" i="17"/>
  <c r="CD45" i="17"/>
  <c r="CB46" i="20" l="1"/>
  <c r="CC45" i="20"/>
  <c r="CC46" i="19"/>
  <c r="CD45" i="19"/>
  <c r="CD46" i="17"/>
  <c r="CE45" i="17"/>
  <c r="CC46" i="20" l="1"/>
  <c r="CD45" i="20"/>
  <c r="CD46" i="19"/>
  <c r="CE45" i="19"/>
  <c r="CE46" i="17"/>
  <c r="CF45" i="17"/>
  <c r="CD46" i="20" l="1"/>
  <c r="CE45" i="20"/>
  <c r="CE46" i="19"/>
  <c r="CF45" i="19"/>
  <c r="CF46" i="17"/>
  <c r="CG45" i="17"/>
  <c r="CE46" i="20" l="1"/>
  <c r="CF45" i="20"/>
  <c r="CF46" i="19"/>
  <c r="CG45" i="19"/>
  <c r="CH45" i="17"/>
  <c r="CG46" i="17"/>
  <c r="CF46" i="20" l="1"/>
  <c r="CG45" i="20"/>
  <c r="CH45" i="19"/>
  <c r="CG46" i="19"/>
  <c r="CI45" i="17"/>
  <c r="CH46" i="17"/>
  <c r="CH45" i="20" l="1"/>
  <c r="CG46" i="20"/>
  <c r="CI45" i="19"/>
  <c r="CH46" i="19"/>
  <c r="CJ45" i="17"/>
  <c r="CI46" i="17"/>
  <c r="CI45" i="20" l="1"/>
  <c r="CH46" i="20"/>
  <c r="CJ45" i="19"/>
  <c r="CI46" i="19"/>
  <c r="CJ46" i="17"/>
  <c r="CK45" i="17"/>
  <c r="CJ45" i="20" l="1"/>
  <c r="CI46" i="20"/>
  <c r="CJ46" i="19"/>
  <c r="CK45" i="19"/>
  <c r="CK46" i="17"/>
  <c r="CL45" i="17"/>
  <c r="CJ46" i="20" l="1"/>
  <c r="CK45" i="20"/>
  <c r="CK46" i="19"/>
  <c r="CL45" i="19"/>
  <c r="CL46" i="17"/>
  <c r="CM45" i="17"/>
  <c r="CK46" i="20" l="1"/>
  <c r="CL45" i="20"/>
  <c r="CL46" i="19"/>
  <c r="CM45" i="19"/>
  <c r="CM46" i="17"/>
  <c r="CN45" i="17"/>
  <c r="CL46" i="20" l="1"/>
  <c r="CM45" i="20"/>
  <c r="CM46" i="19"/>
  <c r="CN45" i="19"/>
  <c r="CN46" i="17"/>
  <c r="CO45" i="17"/>
  <c r="CM46" i="20" l="1"/>
  <c r="CN45" i="20"/>
  <c r="CN46" i="19"/>
  <c r="CO45" i="19"/>
  <c r="CP45" i="17"/>
  <c r="CO46" i="17"/>
  <c r="CN46" i="20" l="1"/>
  <c r="CO45" i="20"/>
  <c r="CP45" i="19"/>
  <c r="CO46" i="19"/>
  <c r="CQ45" i="17"/>
  <c r="CP46" i="17"/>
  <c r="CP45" i="20" l="1"/>
  <c r="CO46" i="20"/>
  <c r="CQ45" i="19"/>
  <c r="CP46" i="19"/>
  <c r="CR45" i="17"/>
  <c r="CQ46" i="17"/>
  <c r="CQ45" i="20" l="1"/>
  <c r="CP46" i="20"/>
  <c r="CR45" i="19"/>
  <c r="CQ46" i="19"/>
  <c r="CR46" i="17"/>
  <c r="CS45" i="17"/>
  <c r="CR45" i="20" l="1"/>
  <c r="CQ46" i="20"/>
  <c r="CR46" i="19"/>
  <c r="CS45" i="19"/>
  <c r="CS46" i="17"/>
  <c r="CT45" i="17"/>
  <c r="CR46" i="20" l="1"/>
  <c r="CS45" i="20"/>
  <c r="CS46" i="19"/>
  <c r="CT45" i="19"/>
  <c r="CT46" i="17"/>
  <c r="CU45" i="17"/>
  <c r="CS46" i="20" l="1"/>
  <c r="CT45" i="20"/>
  <c r="CT46" i="19"/>
  <c r="CU45" i="19"/>
  <c r="CU46" i="17"/>
  <c r="CV45" i="17"/>
  <c r="CV46" i="17" s="1"/>
  <c r="CT46" i="20" l="1"/>
  <c r="CU45" i="20"/>
  <c r="CU46" i="19"/>
  <c r="CV45" i="19"/>
  <c r="CV46" i="19" s="1"/>
  <c r="CU46" i="20" l="1"/>
  <c r="CV45" i="20"/>
  <c r="CV46" i="20" s="1"/>
</calcChain>
</file>

<file path=xl/sharedStrings.xml><?xml version="1.0" encoding="utf-8"?>
<sst xmlns="http://schemas.openxmlformats.org/spreadsheetml/2006/main" count="4208" uniqueCount="53">
  <si>
    <t>工事名</t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</si>
  <si>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</si>
  <si>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</si>
  <si>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</si>
  <si>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</si>
  <si>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</si>
  <si>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対象
期間
日数</t>
    <rPh sb="0" eb="2">
      <t>タイショウ</t>
    </rPh>
    <rPh sb="3" eb="5">
      <t>キカン</t>
    </rPh>
    <rPh sb="6" eb="8">
      <t>ニッスウ</t>
    </rPh>
    <phoneticPr fontId="1"/>
  </si>
  <si>
    <t>休日日数</t>
    <rPh sb="0" eb="4">
      <t>キュウジツニッスウ</t>
    </rPh>
    <phoneticPr fontId="1"/>
  </si>
  <si>
    <t>入</t>
  </si>
  <si>
    <t>休</t>
  </si>
  <si>
    <t>退</t>
  </si>
  <si>
    <t>外</t>
  </si>
  <si>
    <t>－</t>
  </si>
  <si>
    <t>出</t>
  </si>
  <si>
    <t>カウント</t>
    <phoneticPr fontId="1"/>
  </si>
  <si>
    <t>「外」</t>
    <rPh sb="1" eb="2">
      <t>ホカ</t>
    </rPh>
    <phoneticPr fontId="1"/>
  </si>
  <si>
    <t>休日日数</t>
    <rPh sb="0" eb="2">
      <t>キュウジツ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</si>
  <si>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</si>
  <si>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休日日数
の割合</t>
    <rPh sb="0" eb="2">
      <t>キュウジツ</t>
    </rPh>
    <rPh sb="2" eb="4">
      <t>ニッスウ</t>
    </rPh>
    <rPh sb="6" eb="8">
      <t>ワリアイ</t>
    </rPh>
    <phoneticPr fontId="1"/>
  </si>
  <si>
    <t>平均休日率
28.5%以上</t>
    <rPh sb="0" eb="2">
      <t>ヘイキン</t>
    </rPh>
    <rPh sb="2" eb="4">
      <t>キュウジツ</t>
    </rPh>
    <rPh sb="4" eb="5">
      <t>リツ</t>
    </rPh>
    <rPh sb="11" eb="13">
      <t>イジョウ</t>
    </rPh>
    <phoneticPr fontId="1"/>
  </si>
  <si>
    <t>（判定）</t>
    <rPh sb="1" eb="3">
      <t>ハンテイ</t>
    </rPh>
    <phoneticPr fontId="1"/>
  </si>
  <si>
    <t>工事期間</t>
    <rPh sb="0" eb="2">
      <t>コウジ</t>
    </rPh>
    <rPh sb="2" eb="4">
      <t>キカン</t>
    </rPh>
    <phoneticPr fontId="1"/>
  </si>
  <si>
    <t>●建設</t>
    <rPh sb="1" eb="3">
      <t>ケンセツ</t>
    </rPh>
    <phoneticPr fontId="1"/>
  </si>
  <si>
    <t>▲建設（一次下請）</t>
    <rPh sb="1" eb="3">
      <t>ケンセツ</t>
    </rPh>
    <rPh sb="4" eb="5">
      <t>1</t>
    </rPh>
    <rPh sb="5" eb="6">
      <t>ジ</t>
    </rPh>
    <rPh sb="6" eb="8">
      <t>シタウ</t>
    </rPh>
    <phoneticPr fontId="1"/>
  </si>
  <si>
    <t>■建設（二次下請）</t>
    <rPh sb="1" eb="3">
      <t>ケンセツ</t>
    </rPh>
    <rPh sb="4" eb="5">
      <t>2</t>
    </rPh>
    <rPh sb="5" eb="6">
      <t>ジ</t>
    </rPh>
    <rPh sb="6" eb="8">
      <t>シタウ</t>
    </rPh>
    <phoneticPr fontId="1"/>
  </si>
  <si>
    <t>凡例</t>
    <rPh sb="0" eb="2">
      <t>ハンレイ</t>
    </rPh>
    <phoneticPr fontId="1"/>
  </si>
  <si>
    <t>退</t>
    <rPh sb="0" eb="1">
      <t>タイ</t>
    </rPh>
    <phoneticPr fontId="1"/>
  </si>
  <si>
    <t>：作業完了日</t>
    <rPh sb="1" eb="3">
      <t>サギョウ</t>
    </rPh>
    <rPh sb="3" eb="6">
      <t>カンリョウビ</t>
    </rPh>
    <phoneticPr fontId="1"/>
  </si>
  <si>
    <t>：作業開始日</t>
    <rPh sb="1" eb="3">
      <t>サギョウ</t>
    </rPh>
    <rPh sb="3" eb="6">
      <t>カイシビ</t>
    </rPh>
    <phoneticPr fontId="1"/>
  </si>
  <si>
    <t>：休日</t>
    <rPh sb="1" eb="3">
      <t>キュウジツ</t>
    </rPh>
    <phoneticPr fontId="1"/>
  </si>
  <si>
    <t>：作業日</t>
    <rPh sb="1" eb="4">
      <t>サギョウビ</t>
    </rPh>
    <phoneticPr fontId="1"/>
  </si>
  <si>
    <t>：作業期間外</t>
    <rPh sb="1" eb="3">
      <t>サギョウ</t>
    </rPh>
    <rPh sb="3" eb="6">
      <t>キカンガイ</t>
    </rPh>
    <phoneticPr fontId="1"/>
  </si>
  <si>
    <r>
      <t>：対象期間外</t>
    </r>
    <r>
      <rPr>
        <vertAlign val="superscript"/>
        <sz val="11"/>
        <color theme="1"/>
        <rFont val="ＭＳ 明朝"/>
        <family val="1"/>
        <charset val="128"/>
      </rPr>
      <t>※</t>
    </r>
    <rPh sb="1" eb="3">
      <t>タイショウ</t>
    </rPh>
    <rPh sb="3" eb="6">
      <t>キカンガイ</t>
    </rPh>
    <phoneticPr fontId="1"/>
  </si>
  <si>
    <t xml:space="preserve">  ・工場製作のみの期間　・工事事故等による不稼働期間　・天災に対する突発的な対応 </t>
    <phoneticPr fontId="1"/>
  </si>
  <si>
    <t xml:space="preserve">  ・受注者の責によらず休工・現場作業を余儀なくされる期間　・工事の全面中止期間等　・その他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</si>
  <si>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</si>
  <si>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</si>
  <si>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</si>
  <si>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</si>
  <si>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</si>
  <si>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</si>
  <si>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週休２日工事（交替制）　休日取得［計画・実績］表</t>
    <rPh sb="0" eb="2">
      <t>シュウキュウ</t>
    </rPh>
    <rPh sb="3" eb="4">
      <t>ニチ</t>
    </rPh>
    <rPh sb="4" eb="6">
      <t>コウジ</t>
    </rPh>
    <rPh sb="7" eb="9">
      <t>コウタイ</t>
    </rPh>
    <rPh sb="9" eb="10">
      <t>セイ</t>
    </rPh>
    <rPh sb="12" eb="16">
      <t>キュウジツシュトク</t>
    </rPh>
    <rPh sb="17" eb="19">
      <t>ケイカク</t>
    </rPh>
    <rPh sb="20" eb="22">
      <t>ジッセキ</t>
    </rPh>
    <rPh sb="23" eb="24">
      <t>ヒョウ</t>
    </rPh>
    <phoneticPr fontId="1"/>
  </si>
  <si>
    <t>様式２</t>
    <rPh sb="0" eb="2">
      <t>ヨウシキ</t>
    </rPh>
    <phoneticPr fontId="1"/>
  </si>
  <si>
    <t>※対象期間外とは、年末年始（６日）・夏季休暇（３日）の他、下記の期間とする。</t>
    <rPh sb="1" eb="3">
      <t>タイショウ</t>
    </rPh>
    <rPh sb="3" eb="6">
      <t>キカンガイ</t>
    </rPh>
    <rPh sb="9" eb="11">
      <t>ネンマツ</t>
    </rPh>
    <rPh sb="11" eb="13">
      <t>ネンシ</t>
    </rPh>
    <rPh sb="15" eb="16">
      <t>ヒ</t>
    </rPh>
    <rPh sb="18" eb="20">
      <t>カキ</t>
    </rPh>
    <rPh sb="20" eb="22">
      <t>キュウカ</t>
    </rPh>
    <rPh sb="24" eb="25">
      <t>ヒ</t>
    </rPh>
    <rPh sb="27" eb="28">
      <t>ホカ</t>
    </rPh>
    <rPh sb="29" eb="31">
      <t>カキ</t>
    </rPh>
    <rPh sb="32" eb="34">
      <t>キカン</t>
    </rPh>
    <phoneticPr fontId="1"/>
  </si>
  <si>
    <t>「－」</t>
    <phoneticPr fontId="1"/>
  </si>
  <si>
    <t>○月</t>
    <rPh sb="1" eb="2">
      <t>ガツ</t>
    </rPh>
    <phoneticPr fontId="1"/>
  </si>
  <si>
    <t>未定</t>
    <rPh sb="0" eb="2">
      <t>ミテイ</t>
    </rPh>
    <phoneticPr fontId="1"/>
  </si>
  <si>
    <t>○○工事</t>
    <rPh sb="2" eb="4">
      <t>コウジ</t>
    </rPh>
    <phoneticPr fontId="1"/>
  </si>
  <si>
    <t>○○　○○</t>
  </si>
  <si>
    <t>○○　○○</t>
    <phoneticPr fontId="1"/>
  </si>
  <si>
    <t>　〃</t>
    <phoneticPr fontId="1"/>
  </si>
  <si>
    <t>契約金額</t>
    <rPh sb="0" eb="3">
      <t>ケイヤクキン</t>
    </rPh>
    <rPh sb="3" eb="4">
      <t>ガク</t>
    </rPh>
    <phoneticPr fontId="1"/>
  </si>
  <si>
    <t>契約年月日</t>
    <rPh sb="0" eb="2">
      <t>ケイヤク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</si>
</sst>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d"/>
    <numFmt numFmtId="178" formatCode="0_);[Red]\(0\)"/>
    <numFmt numFmtId="179" formatCode="###&quot;日間&quot;"/>
    <numFmt numFmtId="180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8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38" fontId="2" fillId="0" borderId="4" xfId="2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>
      <alignment horizontal="center" vertical="center" shrinkToFit="1"/>
    </xf>
    <xf numFmtId="177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11" xfId="1" applyNumberFormat="1" applyFont="1" applyBorder="1" applyAlignment="1">
      <alignment horizontal="center" vertical="center"/>
    </xf>
    <xf numFmtId="180" fontId="2" fillId="0" borderId="12" xfId="1" applyNumberFormat="1" applyFont="1" applyBorder="1" applyAlignment="1">
      <alignment horizontal="center" vertical="center"/>
    </xf>
    <xf numFmtId="180" fontId="2" fillId="0" borderId="13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shrinkToFit="1"/>
    </xf>
    <xf numFmtId="0" fontId="2" fillId="0" borderId="11" xfId="0" applyNumberFormat="1" applyFont="1" applyBorder="1" applyAlignment="1" applyProtection="1">
      <alignment vertical="center" shrinkToFit="1"/>
    </xf>
    <xf numFmtId="0" fontId="2" fillId="0" borderId="12" xfId="0" applyNumberFormat="1" applyFont="1" applyBorder="1" applyAlignment="1" applyProtection="1">
      <alignment vertical="center" shrinkToFit="1"/>
    </xf>
    <xf numFmtId="0" fontId="2" fillId="0" borderId="13" xfId="0" applyNumberFormat="1" applyFont="1" applyBorder="1" applyAlignment="1" applyProtection="1">
      <alignment vertical="center" shrinkToFit="1"/>
    </xf>
    <xf numFmtId="0" fontId="2" fillId="0" borderId="13" xfId="0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58" fontId="2" fillId="2" borderId="11" xfId="0" applyNumberFormat="1" applyFont="1" applyFill="1" applyBorder="1" applyAlignment="1">
      <alignment horizontal="center" vertical="center"/>
    </xf>
    <xf numFmtId="58" fontId="2" fillId="2" borderId="12" xfId="0" applyNumberFormat="1" applyFont="1" applyFill="1" applyBorder="1" applyAlignment="1">
      <alignment horizontal="center" vertical="center"/>
    </xf>
    <xf numFmtId="58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shrinkToFit="1"/>
    </xf>
    <xf numFmtId="49" fontId="2" fillId="2" borderId="4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38" fontId="2" fillId="2" borderId="4" xfId="2" applyFont="1" applyFill="1" applyBorder="1" applyAlignment="1" applyProtection="1">
      <alignment horizontal="center" vertical="center" shrinkToFit="1"/>
      <protection locked="0"/>
    </xf>
    <xf numFmtId="38" fontId="2" fillId="2" borderId="9" xfId="2" applyFont="1" applyFill="1" applyBorder="1" applyAlignment="1">
      <alignment horizontal="center" vertical="center"/>
    </xf>
    <xf numFmtId="38" fontId="2" fillId="2" borderId="2" xfId="2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258"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100965</xdr:colOff>
      <xdr:row>1</xdr:row>
      <xdr:rowOff>62865</xdr:rowOff>
    </xdr:from>
    <xdr:to>
      <xdr:col>105</xdr:col>
      <xdr:colOff>29527</xdr:colOff>
      <xdr:row>3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8BC13A0-B29C-4E5E-982A-5309D0A41F57}"/>
            </a:ext>
          </a:extLst>
        </xdr:cNvPr>
        <xdr:cNvSpPr/>
      </xdr:nvSpPr>
      <xdr:spPr>
        <a:xfrm>
          <a:off x="15340965" y="253365"/>
          <a:ext cx="571500" cy="36576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57150</xdr:colOff>
      <xdr:row>1</xdr:row>
      <xdr:rowOff>19050</xdr:rowOff>
    </xdr:from>
    <xdr:to>
      <xdr:col>66</xdr:col>
      <xdr:colOff>57150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9AB5D3D-C8ED-4767-8296-0675078ECA40}"/>
            </a:ext>
          </a:extLst>
        </xdr:cNvPr>
        <xdr:cNvSpPr/>
      </xdr:nvSpPr>
      <xdr:spPr>
        <a:xfrm>
          <a:off x="9477375" y="209550"/>
          <a:ext cx="571500" cy="3619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87155</xdr:colOff>
      <xdr:row>35</xdr:row>
      <xdr:rowOff>174784</xdr:rowOff>
    </xdr:from>
    <xdr:to>
      <xdr:col>69</xdr:col>
      <xdr:colOff>71437</xdr:colOff>
      <xdr:row>37</xdr:row>
      <xdr:rowOff>135255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5FBFBBA-7C47-414D-9DE8-8AB1C9D18B68}"/>
            </a:ext>
          </a:extLst>
        </xdr:cNvPr>
        <xdr:cNvSpPr/>
      </xdr:nvSpPr>
      <xdr:spPr>
        <a:xfrm>
          <a:off x="7754780" y="6461284"/>
          <a:ext cx="2698907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当該作業員の作業期間外は「－」を選択</a:t>
          </a:r>
        </a:p>
      </xdr:txBody>
    </xdr:sp>
    <xdr:clientData/>
  </xdr:twoCellAnchor>
  <xdr:twoCellAnchor>
    <xdr:from>
      <xdr:col>60</xdr:col>
      <xdr:colOff>113349</xdr:colOff>
      <xdr:row>49</xdr:row>
      <xdr:rowOff>85249</xdr:rowOff>
    </xdr:from>
    <xdr:to>
      <xdr:col>66</xdr:col>
      <xdr:colOff>117158</xdr:colOff>
      <xdr:row>51</xdr:row>
      <xdr:rowOff>35719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48F2E05-28ED-4237-99F8-1778DDD33C48}"/>
            </a:ext>
          </a:extLst>
        </xdr:cNvPr>
        <xdr:cNvSpPr/>
      </xdr:nvSpPr>
      <xdr:spPr>
        <a:xfrm>
          <a:off x="9209724" y="9038749"/>
          <a:ext cx="861059" cy="331470"/>
        </a:xfrm>
        <a:prstGeom prst="wedgeRectCallout">
          <a:avLst>
            <a:gd name="adj1" fmla="val -38257"/>
            <a:gd name="adj2" fmla="val -132623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</a:t>
          </a:r>
        </a:p>
      </xdr:txBody>
    </xdr:sp>
    <xdr:clientData/>
  </xdr:twoCellAnchor>
  <xdr:twoCellAnchor>
    <xdr:from>
      <xdr:col>13</xdr:col>
      <xdr:colOff>95250</xdr:colOff>
      <xdr:row>35</xdr:row>
      <xdr:rowOff>133351</xdr:rowOff>
    </xdr:from>
    <xdr:to>
      <xdr:col>26</xdr:col>
      <xdr:colOff>59531</xdr:colOff>
      <xdr:row>37</xdr:row>
      <xdr:rowOff>93346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2F7BA77-57F9-4C3C-B2D1-B5DC8C175D45}"/>
            </a:ext>
          </a:extLst>
        </xdr:cNvPr>
        <xdr:cNvSpPr/>
      </xdr:nvSpPr>
      <xdr:spPr>
        <a:xfrm>
          <a:off x="2369344" y="6419851"/>
          <a:ext cx="1928812" cy="340995"/>
        </a:xfrm>
        <a:prstGeom prst="wedgeRectCallout">
          <a:avLst>
            <a:gd name="adj1" fmla="val -26385"/>
            <a:gd name="adj2" fmla="val -361162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着工日が自動入力されます</a:t>
          </a:r>
        </a:p>
      </xdr:txBody>
    </xdr:sp>
    <xdr:clientData/>
  </xdr:twoCellAnchor>
  <xdr:twoCellAnchor>
    <xdr:from>
      <xdr:col>17</xdr:col>
      <xdr:colOff>87154</xdr:colOff>
      <xdr:row>23</xdr:row>
      <xdr:rowOff>97633</xdr:rowOff>
    </xdr:from>
    <xdr:to>
      <xdr:col>23</xdr:col>
      <xdr:colOff>71438</xdr:colOff>
      <xdr:row>25</xdr:row>
      <xdr:rowOff>57628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B96F256-74AC-4104-9C7E-DCBE39BCAA78}"/>
            </a:ext>
          </a:extLst>
        </xdr:cNvPr>
        <xdr:cNvSpPr/>
      </xdr:nvSpPr>
      <xdr:spPr>
        <a:xfrm>
          <a:off x="3039904" y="4098133"/>
          <a:ext cx="841534" cy="340995"/>
        </a:xfrm>
        <a:prstGeom prst="wedgeRectCallout">
          <a:avLst>
            <a:gd name="adj1" fmla="val -45540"/>
            <a:gd name="adj2" fmla="val 138140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月を記入</a:t>
          </a:r>
        </a:p>
      </xdr:txBody>
    </xdr:sp>
    <xdr:clientData/>
  </xdr:twoCellAnchor>
  <xdr:twoCellAnchor>
    <xdr:from>
      <xdr:col>79</xdr:col>
      <xdr:colOff>7621</xdr:colOff>
      <xdr:row>48</xdr:row>
      <xdr:rowOff>60008</xdr:rowOff>
    </xdr:from>
    <xdr:to>
      <xdr:col>92</xdr:col>
      <xdr:colOff>0</xdr:colOff>
      <xdr:row>50</xdr:row>
      <xdr:rowOff>20479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49F88ED-952D-405F-93AF-DDCCB5C982FE}"/>
            </a:ext>
          </a:extLst>
        </xdr:cNvPr>
        <xdr:cNvSpPr/>
      </xdr:nvSpPr>
      <xdr:spPr>
        <a:xfrm>
          <a:off x="11818621" y="8823008"/>
          <a:ext cx="1849754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工事期間外は「－」を選択</a:t>
          </a:r>
        </a:p>
      </xdr:txBody>
    </xdr:sp>
    <xdr:clientData/>
  </xdr:twoCellAnchor>
  <xdr:twoCellAnchor>
    <xdr:from>
      <xdr:col>38</xdr:col>
      <xdr:colOff>17623</xdr:colOff>
      <xdr:row>39</xdr:row>
      <xdr:rowOff>182881</xdr:rowOff>
    </xdr:from>
    <xdr:to>
      <xdr:col>56</xdr:col>
      <xdr:colOff>129540</xdr:colOff>
      <xdr:row>41</xdr:row>
      <xdr:rowOff>143352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7FD2E5FD-AB48-462F-BDF8-A18546AC3918}"/>
            </a:ext>
          </a:extLst>
        </xdr:cNvPr>
        <xdr:cNvSpPr/>
      </xdr:nvSpPr>
      <xdr:spPr>
        <a:xfrm>
          <a:off x="5970748" y="7231381"/>
          <a:ext cx="2683667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作業員欄が空欄の場合は「－」を選択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136684</xdr:colOff>
      <xdr:row>1</xdr:row>
      <xdr:rowOff>39053</xdr:rowOff>
    </xdr:from>
    <xdr:to>
      <xdr:col>71</xdr:col>
      <xdr:colOff>136684</xdr:colOff>
      <xdr:row>3</xdr:row>
      <xdr:rowOff>23813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B64094A-3CEC-44D1-8CD6-F4D9B3A72C07}"/>
            </a:ext>
          </a:extLst>
        </xdr:cNvPr>
        <xdr:cNvSpPr/>
      </xdr:nvSpPr>
      <xdr:spPr>
        <a:xfrm>
          <a:off x="10233184" y="229553"/>
          <a:ext cx="571500" cy="36576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87155</xdr:colOff>
      <xdr:row>35</xdr:row>
      <xdr:rowOff>174784</xdr:rowOff>
    </xdr:from>
    <xdr:to>
      <xdr:col>69</xdr:col>
      <xdr:colOff>71437</xdr:colOff>
      <xdr:row>37</xdr:row>
      <xdr:rowOff>135255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752DD36-1C11-46C3-9709-18B3B696514A}"/>
            </a:ext>
          </a:extLst>
        </xdr:cNvPr>
        <xdr:cNvSpPr/>
      </xdr:nvSpPr>
      <xdr:spPr>
        <a:xfrm>
          <a:off x="7794785" y="6838474"/>
          <a:ext cx="2695097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当該作業員の作業期間外は「－」を選択</a:t>
          </a:r>
        </a:p>
      </xdr:txBody>
    </xdr:sp>
    <xdr:clientData/>
  </xdr:twoCellAnchor>
  <xdr:twoCellAnchor>
    <xdr:from>
      <xdr:col>60</xdr:col>
      <xdr:colOff>113349</xdr:colOff>
      <xdr:row>49</xdr:row>
      <xdr:rowOff>85249</xdr:rowOff>
    </xdr:from>
    <xdr:to>
      <xdr:col>66</xdr:col>
      <xdr:colOff>117158</xdr:colOff>
      <xdr:row>51</xdr:row>
      <xdr:rowOff>35719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4546E4B-BD0B-4373-A649-69CA8E480458}"/>
            </a:ext>
          </a:extLst>
        </xdr:cNvPr>
        <xdr:cNvSpPr/>
      </xdr:nvSpPr>
      <xdr:spPr>
        <a:xfrm>
          <a:off x="9247824" y="9421654"/>
          <a:ext cx="861059" cy="329565"/>
        </a:xfrm>
        <a:prstGeom prst="wedgeRectCallout">
          <a:avLst>
            <a:gd name="adj1" fmla="val -38257"/>
            <a:gd name="adj2" fmla="val -132623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</a:t>
          </a:r>
        </a:p>
      </xdr:txBody>
    </xdr:sp>
    <xdr:clientData/>
  </xdr:twoCellAnchor>
  <xdr:twoCellAnchor>
    <xdr:from>
      <xdr:col>13</xdr:col>
      <xdr:colOff>95250</xdr:colOff>
      <xdr:row>35</xdr:row>
      <xdr:rowOff>133351</xdr:rowOff>
    </xdr:from>
    <xdr:to>
      <xdr:col>26</xdr:col>
      <xdr:colOff>59531</xdr:colOff>
      <xdr:row>37</xdr:row>
      <xdr:rowOff>93346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B28C63D-39EE-4B40-AF69-B06791C711D4}"/>
            </a:ext>
          </a:extLst>
        </xdr:cNvPr>
        <xdr:cNvSpPr/>
      </xdr:nvSpPr>
      <xdr:spPr>
        <a:xfrm>
          <a:off x="2396490" y="6797041"/>
          <a:ext cx="1935956" cy="348615"/>
        </a:xfrm>
        <a:prstGeom prst="wedgeRectCallout">
          <a:avLst>
            <a:gd name="adj1" fmla="val -26385"/>
            <a:gd name="adj2" fmla="val -361162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着工日が自動入力されます</a:t>
          </a:r>
        </a:p>
      </xdr:txBody>
    </xdr:sp>
    <xdr:clientData/>
  </xdr:twoCellAnchor>
  <xdr:twoCellAnchor>
    <xdr:from>
      <xdr:col>17</xdr:col>
      <xdr:colOff>87154</xdr:colOff>
      <xdr:row>23</xdr:row>
      <xdr:rowOff>97633</xdr:rowOff>
    </xdr:from>
    <xdr:to>
      <xdr:col>23</xdr:col>
      <xdr:colOff>71438</xdr:colOff>
      <xdr:row>25</xdr:row>
      <xdr:rowOff>57628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B915CE1-2ADE-46C4-907D-60F596417901}"/>
            </a:ext>
          </a:extLst>
        </xdr:cNvPr>
        <xdr:cNvSpPr/>
      </xdr:nvSpPr>
      <xdr:spPr>
        <a:xfrm>
          <a:off x="3079909" y="4475323"/>
          <a:ext cx="837724" cy="340995"/>
        </a:xfrm>
        <a:prstGeom prst="wedgeRectCallout">
          <a:avLst>
            <a:gd name="adj1" fmla="val -45540"/>
            <a:gd name="adj2" fmla="val 138140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月を記入</a:t>
          </a:r>
        </a:p>
      </xdr:txBody>
    </xdr:sp>
    <xdr:clientData/>
  </xdr:twoCellAnchor>
  <xdr:twoCellAnchor>
    <xdr:from>
      <xdr:col>79</xdr:col>
      <xdr:colOff>7621</xdr:colOff>
      <xdr:row>48</xdr:row>
      <xdr:rowOff>60008</xdr:rowOff>
    </xdr:from>
    <xdr:to>
      <xdr:col>92</xdr:col>
      <xdr:colOff>0</xdr:colOff>
      <xdr:row>50</xdr:row>
      <xdr:rowOff>20479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B9696859-395B-4D1F-92DD-7C0A2A1C0FFA}"/>
            </a:ext>
          </a:extLst>
        </xdr:cNvPr>
        <xdr:cNvSpPr/>
      </xdr:nvSpPr>
      <xdr:spPr>
        <a:xfrm>
          <a:off x="11858626" y="9200198"/>
          <a:ext cx="1847849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工事期間外は「－」を選択</a:t>
          </a:r>
        </a:p>
      </xdr:txBody>
    </xdr:sp>
    <xdr:clientData/>
  </xdr:twoCellAnchor>
  <xdr:twoCellAnchor>
    <xdr:from>
      <xdr:col>38</xdr:col>
      <xdr:colOff>17623</xdr:colOff>
      <xdr:row>39</xdr:row>
      <xdr:rowOff>182881</xdr:rowOff>
    </xdr:from>
    <xdr:to>
      <xdr:col>56</xdr:col>
      <xdr:colOff>129540</xdr:colOff>
      <xdr:row>41</xdr:row>
      <xdr:rowOff>143352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9FA251D-4F54-42ED-A974-BBCDAC67EFD4}"/>
            </a:ext>
          </a:extLst>
        </xdr:cNvPr>
        <xdr:cNvSpPr/>
      </xdr:nvSpPr>
      <xdr:spPr>
        <a:xfrm>
          <a:off x="6012658" y="7610476"/>
          <a:ext cx="2683667" cy="341471"/>
        </a:xfrm>
        <a:prstGeom prst="wedgeRectCallout">
          <a:avLst>
            <a:gd name="adj1" fmla="val -32939"/>
            <a:gd name="adj2" fmla="val -142899"/>
          </a:avLst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作業員欄が空欄の場合は「－」を選択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98FF-58A9-4614-A579-80A9EC12B204}">
  <sheetPr>
    <tabColor rgb="FFFFFF00"/>
  </sheetPr>
  <dimension ref="B1:DB58"/>
  <sheetViews>
    <sheetView tabSelected="1" view="pageBreakPreview" zoomScale="80" zoomScaleNormal="100" zoomScaleSheetLayoutView="80" workbookViewId="0">
      <selection activeCell="E1" sqref="E1"/>
    </sheetView>
  </sheetViews>
  <sheetFormatPr defaultColWidth="9" defaultRowHeight="13.2" x14ac:dyDescent="0.2"/>
  <cols>
    <col min="1" max="1" width="2" style="1" customWidth="1"/>
    <col min="2" max="16" width="2.6640625" style="1" customWidth="1"/>
    <col min="17" max="100" width="2.109375" style="1" customWidth="1"/>
    <col min="101" max="134" width="3.109375" style="1" customWidth="1"/>
    <col min="135" max="16384" width="9" style="1"/>
  </cols>
  <sheetData>
    <row r="1" spans="2:106" ht="15" customHeight="1" x14ac:dyDescent="0.2">
      <c r="E1" s="1" t="s">
        <v>42</v>
      </c>
    </row>
    <row r="2" spans="2:106" ht="15" customHeight="1" x14ac:dyDescent="0.2">
      <c r="C2" s="9"/>
      <c r="D2" s="9"/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</row>
    <row r="3" spans="2:106" ht="15" customHeight="1" x14ac:dyDescent="0.2">
      <c r="B3" s="9"/>
      <c r="C3" s="9"/>
      <c r="D3" s="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</row>
    <row r="4" spans="2:106" ht="15" customHeight="1" x14ac:dyDescent="0.2"/>
    <row r="5" spans="2:106" ht="15" customHeight="1" x14ac:dyDescent="0.2">
      <c r="E5" s="27" t="s">
        <v>0</v>
      </c>
      <c r="F5" s="27"/>
      <c r="G5" s="27"/>
      <c r="H5" s="27"/>
      <c r="I5" s="27"/>
      <c r="J5" s="27"/>
      <c r="K5" s="27"/>
      <c r="L5" s="68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</row>
    <row r="6" spans="2:106" ht="15" customHeight="1" x14ac:dyDescent="0.2">
      <c r="E6" s="27" t="s">
        <v>3</v>
      </c>
      <c r="F6" s="27"/>
      <c r="G6" s="27"/>
      <c r="H6" s="27"/>
      <c r="I6" s="27"/>
      <c r="J6" s="27"/>
      <c r="K6" s="27"/>
      <c r="L6" s="68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</row>
    <row r="7" spans="2:106" ht="15" customHeight="1" x14ac:dyDescent="0.2">
      <c r="E7" s="27" t="s">
        <v>51</v>
      </c>
      <c r="F7" s="27"/>
      <c r="G7" s="27"/>
      <c r="H7" s="27"/>
      <c r="I7" s="27"/>
      <c r="J7" s="27"/>
      <c r="K7" s="27"/>
      <c r="L7" s="65"/>
      <c r="M7" s="66"/>
      <c r="N7" s="66"/>
      <c r="O7" s="66"/>
      <c r="P7" s="66"/>
      <c r="Q7" s="66"/>
      <c r="R7" s="66"/>
      <c r="S7" s="66"/>
      <c r="T7" s="67"/>
    </row>
    <row r="8" spans="2:106" ht="15" customHeight="1" x14ac:dyDescent="0.2">
      <c r="E8" s="27" t="s">
        <v>52</v>
      </c>
      <c r="F8" s="27"/>
      <c r="G8" s="27"/>
      <c r="H8" s="27"/>
      <c r="I8" s="27"/>
      <c r="J8" s="27"/>
      <c r="K8" s="27"/>
      <c r="L8" s="57"/>
      <c r="M8" s="58"/>
      <c r="N8" s="58"/>
      <c r="O8" s="58"/>
      <c r="P8" s="58"/>
      <c r="Q8" s="58"/>
      <c r="R8" s="58"/>
      <c r="S8" s="58"/>
      <c r="T8" s="59"/>
    </row>
    <row r="9" spans="2:106" ht="15" customHeight="1" x14ac:dyDescent="0.2">
      <c r="E9" s="27" t="s">
        <v>1</v>
      </c>
      <c r="F9" s="27"/>
      <c r="G9" s="27"/>
      <c r="H9" s="27"/>
      <c r="I9" s="27"/>
      <c r="J9" s="27"/>
      <c r="K9" s="27"/>
      <c r="L9" s="57"/>
      <c r="M9" s="58"/>
      <c r="N9" s="58"/>
      <c r="O9" s="58"/>
      <c r="P9" s="58"/>
      <c r="Q9" s="58"/>
      <c r="R9" s="58"/>
      <c r="S9" s="58"/>
      <c r="T9" s="59"/>
    </row>
    <row r="10" spans="2:106" ht="15" customHeight="1" x14ac:dyDescent="0.2">
      <c r="E10" s="27" t="s">
        <v>2</v>
      </c>
      <c r="F10" s="27"/>
      <c r="G10" s="27"/>
      <c r="H10" s="27"/>
      <c r="I10" s="27"/>
      <c r="J10" s="27"/>
      <c r="K10" s="27"/>
      <c r="L10" s="57"/>
      <c r="M10" s="58"/>
      <c r="N10" s="58"/>
      <c r="O10" s="58"/>
      <c r="P10" s="58"/>
      <c r="Q10" s="58"/>
      <c r="R10" s="58"/>
      <c r="S10" s="58"/>
      <c r="T10" s="59"/>
    </row>
    <row r="11" spans="2:106" ht="15" customHeight="1" x14ac:dyDescent="0.2">
      <c r="E11" s="27" t="s">
        <v>21</v>
      </c>
      <c r="F11" s="27"/>
      <c r="G11" s="27"/>
      <c r="H11" s="27"/>
      <c r="I11" s="27"/>
      <c r="J11" s="27"/>
      <c r="K11" s="27"/>
      <c r="L11" s="53">
        <f>+L10-L9+1</f>
        <v>1</v>
      </c>
      <c r="M11" s="54"/>
      <c r="N11" s="54"/>
      <c r="O11" s="54"/>
      <c r="P11" s="54"/>
      <c r="Q11" s="54"/>
      <c r="R11" s="54"/>
      <c r="S11" s="54"/>
      <c r="T11" s="55"/>
    </row>
    <row r="12" spans="2:106" ht="15" customHeight="1" x14ac:dyDescent="0.2"/>
    <row r="13" spans="2:106" ht="15" customHeight="1" x14ac:dyDescent="0.2">
      <c r="B13" s="34"/>
      <c r="C13" s="34"/>
      <c r="D13" s="34"/>
      <c r="E13" s="52" t="s">
        <v>4</v>
      </c>
      <c r="F13" s="52"/>
      <c r="G13" s="52"/>
      <c r="H13" s="52"/>
      <c r="I13" s="52"/>
      <c r="J13" s="52"/>
      <c r="K13" s="52"/>
      <c r="L13" s="52" t="s">
        <v>5</v>
      </c>
      <c r="M13" s="52"/>
      <c r="N13" s="52"/>
      <c r="O13" s="52"/>
      <c r="P13" s="52"/>
      <c r="Q13" s="52" t="s">
        <v>17</v>
      </c>
      <c r="R13" s="52"/>
      <c r="S13" s="52"/>
      <c r="T13" s="52"/>
      <c r="U13" s="52" t="s">
        <v>16</v>
      </c>
      <c r="V13" s="52"/>
      <c r="W13" s="52"/>
      <c r="X13" s="52"/>
      <c r="Y13" s="52" t="s">
        <v>18</v>
      </c>
      <c r="Z13" s="52"/>
      <c r="AA13" s="52"/>
      <c r="AB13" s="52"/>
      <c r="AC13" s="56" t="s">
        <v>19</v>
      </c>
      <c r="AD13" s="56"/>
      <c r="AE13" s="56"/>
      <c r="AF13" s="56"/>
      <c r="AK13" s="11" t="s">
        <v>25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3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2:106" ht="15" customHeight="1" x14ac:dyDescent="0.2">
      <c r="B14" s="34"/>
      <c r="C14" s="34"/>
      <c r="D14" s="3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6"/>
      <c r="AD14" s="56"/>
      <c r="AE14" s="56"/>
      <c r="AF14" s="56"/>
      <c r="AK14" s="14"/>
      <c r="AL14" s="20" t="s">
        <v>12</v>
      </c>
      <c r="AM14" s="4" t="s">
        <v>31</v>
      </c>
      <c r="AN14" s="5"/>
      <c r="AO14" s="4"/>
      <c r="AP14" s="4"/>
      <c r="AQ14" s="4"/>
      <c r="AR14" s="4"/>
      <c r="AS14" s="4"/>
      <c r="AT14" s="20" t="s">
        <v>8</v>
      </c>
      <c r="AU14" s="4" t="s">
        <v>28</v>
      </c>
      <c r="AV14" s="4"/>
      <c r="AW14" s="4"/>
      <c r="AX14" s="4"/>
      <c r="AY14" s="4"/>
      <c r="AZ14" s="4"/>
      <c r="BA14" s="4"/>
      <c r="BB14" s="20" t="s">
        <v>13</v>
      </c>
      <c r="BC14" s="4" t="s">
        <v>30</v>
      </c>
      <c r="BD14" s="4"/>
      <c r="BE14" s="4"/>
      <c r="BF14" s="4"/>
      <c r="BG14" s="4"/>
      <c r="BH14" s="20" t="s">
        <v>10</v>
      </c>
      <c r="BI14" s="4" t="s">
        <v>27</v>
      </c>
      <c r="BJ14" s="4"/>
      <c r="BK14" s="4"/>
      <c r="BL14" s="4"/>
      <c r="BM14" s="4"/>
      <c r="BN14" s="4"/>
      <c r="BO14" s="4"/>
      <c r="BP14" s="20" t="s">
        <v>9</v>
      </c>
      <c r="BQ14" s="4" t="s">
        <v>29</v>
      </c>
      <c r="BR14" s="4"/>
      <c r="BS14" s="4"/>
      <c r="BT14" s="4"/>
      <c r="BU14" s="20" t="s">
        <v>11</v>
      </c>
      <c r="BV14" s="4" t="s">
        <v>32</v>
      </c>
      <c r="BW14" s="4"/>
      <c r="BX14" s="4"/>
      <c r="BY14" s="4"/>
      <c r="BZ14" s="4"/>
      <c r="CA14" s="4"/>
      <c r="CB14" s="4"/>
      <c r="CC14" s="4"/>
      <c r="CD14" s="15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</row>
    <row r="15" spans="2:106" ht="15" customHeight="1" x14ac:dyDescent="0.2">
      <c r="B15" s="31"/>
      <c r="C15" s="31"/>
      <c r="D15" s="31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26">
        <f t="shared" ref="Q15:Q26" si="0">CW31+CW47</f>
        <v>168</v>
      </c>
      <c r="R15" s="27"/>
      <c r="S15" s="27"/>
      <c r="T15" s="27"/>
      <c r="U15" s="27">
        <f t="shared" ref="U15:U26" si="1">CX31+CX47</f>
        <v>0</v>
      </c>
      <c r="V15" s="27"/>
      <c r="W15" s="27"/>
      <c r="X15" s="27"/>
      <c r="Y15" s="28">
        <f t="shared" ref="Y15:Y26" si="2">IF(Q15=0,"",U15/Q15)</f>
        <v>0</v>
      </c>
      <c r="Z15" s="29"/>
      <c r="AA15" s="29"/>
      <c r="AB15" s="30"/>
      <c r="AC15" s="42">
        <f>ROUND(AVERAGE(Y15:AB26),3)</f>
        <v>0</v>
      </c>
      <c r="AD15" s="43"/>
      <c r="AE15" s="43"/>
      <c r="AF15" s="44"/>
      <c r="AK15" s="1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15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</row>
    <row r="16" spans="2:106" ht="15" customHeight="1" x14ac:dyDescent="0.2">
      <c r="B16" s="31"/>
      <c r="C16" s="31"/>
      <c r="D16" s="31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26">
        <f t="shared" si="0"/>
        <v>168</v>
      </c>
      <c r="R16" s="27"/>
      <c r="S16" s="27"/>
      <c r="T16" s="27"/>
      <c r="U16" s="27">
        <f t="shared" si="1"/>
        <v>0</v>
      </c>
      <c r="V16" s="27"/>
      <c r="W16" s="27"/>
      <c r="X16" s="27"/>
      <c r="Y16" s="28">
        <f t="shared" si="2"/>
        <v>0</v>
      </c>
      <c r="Z16" s="29"/>
      <c r="AA16" s="29"/>
      <c r="AB16" s="30"/>
      <c r="AC16" s="45"/>
      <c r="AD16" s="46"/>
      <c r="AE16" s="46"/>
      <c r="AF16" s="47"/>
      <c r="AK16" s="14"/>
      <c r="AL16" s="10" t="s">
        <v>43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6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6" ht="15" customHeight="1" x14ac:dyDescent="0.2">
      <c r="B17" s="31"/>
      <c r="C17" s="31"/>
      <c r="D17" s="31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26">
        <f t="shared" si="0"/>
        <v>168</v>
      </c>
      <c r="R17" s="27"/>
      <c r="S17" s="27"/>
      <c r="T17" s="27"/>
      <c r="U17" s="27">
        <f t="shared" si="1"/>
        <v>0</v>
      </c>
      <c r="V17" s="27"/>
      <c r="W17" s="27"/>
      <c r="X17" s="27"/>
      <c r="Y17" s="28">
        <f t="shared" si="2"/>
        <v>0</v>
      </c>
      <c r="Z17" s="29"/>
      <c r="AA17" s="29"/>
      <c r="AB17" s="30"/>
      <c r="AC17" s="45"/>
      <c r="AD17" s="46"/>
      <c r="AE17" s="46"/>
      <c r="AF17" s="47"/>
      <c r="AK17" s="14"/>
      <c r="AL17" s="10" t="s">
        <v>33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6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6" ht="15" customHeight="1" x14ac:dyDescent="0.2">
      <c r="B18" s="31"/>
      <c r="C18" s="31"/>
      <c r="D18" s="31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26">
        <f t="shared" si="0"/>
        <v>168</v>
      </c>
      <c r="R18" s="27"/>
      <c r="S18" s="27"/>
      <c r="T18" s="27"/>
      <c r="U18" s="27">
        <f t="shared" si="1"/>
        <v>0</v>
      </c>
      <c r="V18" s="27"/>
      <c r="W18" s="27"/>
      <c r="X18" s="27"/>
      <c r="Y18" s="28">
        <f t="shared" si="2"/>
        <v>0</v>
      </c>
      <c r="Z18" s="29"/>
      <c r="AA18" s="29"/>
      <c r="AB18" s="30"/>
      <c r="AC18" s="45"/>
      <c r="AD18" s="46"/>
      <c r="AE18" s="46"/>
      <c r="AF18" s="47"/>
      <c r="AK18" s="17"/>
      <c r="AL18" s="18" t="s">
        <v>34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9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6" ht="15" customHeight="1" x14ac:dyDescent="0.2">
      <c r="B19" s="31"/>
      <c r="C19" s="31"/>
      <c r="D19" s="31"/>
      <c r="E19" s="60"/>
      <c r="F19" s="60"/>
      <c r="G19" s="60"/>
      <c r="H19" s="60"/>
      <c r="I19" s="60"/>
      <c r="J19" s="60"/>
      <c r="K19" s="60"/>
      <c r="L19" s="61"/>
      <c r="M19" s="61"/>
      <c r="N19" s="61"/>
      <c r="O19" s="61"/>
      <c r="P19" s="61"/>
      <c r="Q19" s="26">
        <f t="shared" si="0"/>
        <v>168</v>
      </c>
      <c r="R19" s="27"/>
      <c r="S19" s="27"/>
      <c r="T19" s="27"/>
      <c r="U19" s="27">
        <f t="shared" si="1"/>
        <v>0</v>
      </c>
      <c r="V19" s="27"/>
      <c r="W19" s="27"/>
      <c r="X19" s="27"/>
      <c r="Y19" s="28">
        <f t="shared" si="2"/>
        <v>0</v>
      </c>
      <c r="Z19" s="29"/>
      <c r="AA19" s="29"/>
      <c r="AB19" s="30"/>
      <c r="AC19" s="45"/>
      <c r="AD19" s="46"/>
      <c r="AE19" s="46"/>
      <c r="AF19" s="47"/>
    </row>
    <row r="20" spans="2:106" ht="15" customHeight="1" x14ac:dyDescent="0.2">
      <c r="B20" s="25"/>
      <c r="C20" s="25"/>
      <c r="D20" s="25"/>
      <c r="E20" s="60"/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  <c r="Q20" s="26">
        <f t="shared" si="0"/>
        <v>168</v>
      </c>
      <c r="R20" s="27"/>
      <c r="S20" s="27"/>
      <c r="T20" s="27"/>
      <c r="U20" s="27">
        <f t="shared" si="1"/>
        <v>0</v>
      </c>
      <c r="V20" s="27"/>
      <c r="W20" s="27"/>
      <c r="X20" s="27"/>
      <c r="Y20" s="28">
        <f t="shared" si="2"/>
        <v>0</v>
      </c>
      <c r="Z20" s="29"/>
      <c r="AA20" s="29"/>
      <c r="AB20" s="30"/>
      <c r="AC20" s="45"/>
      <c r="AD20" s="46"/>
      <c r="AE20" s="46"/>
      <c r="AF20" s="47"/>
      <c r="AG20" s="6"/>
      <c r="AH20" s="6"/>
    </row>
    <row r="21" spans="2:106" ht="15" customHeight="1" x14ac:dyDescent="0.2">
      <c r="B21" s="25"/>
      <c r="C21" s="25"/>
      <c r="D21" s="25"/>
      <c r="E21" s="60"/>
      <c r="F21" s="60"/>
      <c r="G21" s="60"/>
      <c r="H21" s="60"/>
      <c r="I21" s="60"/>
      <c r="J21" s="60"/>
      <c r="K21" s="60"/>
      <c r="L21" s="61"/>
      <c r="M21" s="61"/>
      <c r="N21" s="61"/>
      <c r="O21" s="61"/>
      <c r="P21" s="61"/>
      <c r="Q21" s="26">
        <f t="shared" si="0"/>
        <v>168</v>
      </c>
      <c r="R21" s="27"/>
      <c r="S21" s="27"/>
      <c r="T21" s="27"/>
      <c r="U21" s="27">
        <f t="shared" si="1"/>
        <v>0</v>
      </c>
      <c r="V21" s="27"/>
      <c r="W21" s="27"/>
      <c r="X21" s="27"/>
      <c r="Y21" s="28">
        <f t="shared" si="2"/>
        <v>0</v>
      </c>
      <c r="Z21" s="29"/>
      <c r="AA21" s="29"/>
      <c r="AB21" s="30"/>
      <c r="AC21" s="45"/>
      <c r="AD21" s="46"/>
      <c r="AE21" s="46"/>
      <c r="AF21" s="47"/>
      <c r="AG21" s="6"/>
      <c r="AH21" s="6"/>
    </row>
    <row r="22" spans="2:106" ht="15" customHeight="1" x14ac:dyDescent="0.2">
      <c r="B22" s="25"/>
      <c r="C22" s="25"/>
      <c r="D22" s="25"/>
      <c r="E22" s="60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26">
        <f t="shared" si="0"/>
        <v>168</v>
      </c>
      <c r="R22" s="27"/>
      <c r="S22" s="27"/>
      <c r="T22" s="27"/>
      <c r="U22" s="27">
        <f t="shared" si="1"/>
        <v>0</v>
      </c>
      <c r="V22" s="27"/>
      <c r="W22" s="27"/>
      <c r="X22" s="27"/>
      <c r="Y22" s="28">
        <f t="shared" si="2"/>
        <v>0</v>
      </c>
      <c r="Z22" s="29"/>
      <c r="AA22" s="29"/>
      <c r="AB22" s="30"/>
      <c r="AC22" s="45"/>
      <c r="AD22" s="46"/>
      <c r="AE22" s="46"/>
      <c r="AF22" s="47"/>
      <c r="AG22" s="6"/>
      <c r="AH22" s="6"/>
    </row>
    <row r="23" spans="2:106" ht="15" customHeight="1" x14ac:dyDescent="0.2">
      <c r="B23" s="25"/>
      <c r="C23" s="25"/>
      <c r="D23" s="25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26">
        <f t="shared" si="0"/>
        <v>168</v>
      </c>
      <c r="R23" s="27"/>
      <c r="S23" s="27"/>
      <c r="T23" s="27"/>
      <c r="U23" s="27">
        <f t="shared" si="1"/>
        <v>0</v>
      </c>
      <c r="V23" s="27"/>
      <c r="W23" s="27"/>
      <c r="X23" s="27"/>
      <c r="Y23" s="28">
        <f t="shared" si="2"/>
        <v>0</v>
      </c>
      <c r="Z23" s="29"/>
      <c r="AA23" s="29"/>
      <c r="AB23" s="30"/>
      <c r="AC23" s="45"/>
      <c r="AD23" s="46"/>
      <c r="AE23" s="46"/>
      <c r="AF23" s="47"/>
      <c r="AG23" s="6"/>
      <c r="AH23" s="6"/>
    </row>
    <row r="24" spans="2:106" ht="15" customHeight="1" x14ac:dyDescent="0.2">
      <c r="B24" s="25"/>
      <c r="C24" s="25"/>
      <c r="D24" s="25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1"/>
      <c r="P24" s="61"/>
      <c r="Q24" s="26">
        <f t="shared" si="0"/>
        <v>168</v>
      </c>
      <c r="R24" s="27"/>
      <c r="S24" s="27"/>
      <c r="T24" s="27"/>
      <c r="U24" s="27">
        <f t="shared" si="1"/>
        <v>0</v>
      </c>
      <c r="V24" s="27"/>
      <c r="W24" s="27"/>
      <c r="X24" s="27"/>
      <c r="Y24" s="28">
        <f t="shared" si="2"/>
        <v>0</v>
      </c>
      <c r="Z24" s="29"/>
      <c r="AA24" s="29"/>
      <c r="AB24" s="30"/>
      <c r="AC24" s="45"/>
      <c r="AD24" s="46"/>
      <c r="AE24" s="46"/>
      <c r="AF24" s="47"/>
      <c r="AG24" s="41" t="s">
        <v>20</v>
      </c>
      <c r="AH24" s="27"/>
    </row>
    <row r="25" spans="2:106" ht="15" customHeight="1" x14ac:dyDescent="0.2">
      <c r="B25" s="25"/>
      <c r="C25" s="25"/>
      <c r="D25" s="25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26">
        <f t="shared" si="0"/>
        <v>168</v>
      </c>
      <c r="R25" s="27"/>
      <c r="S25" s="27"/>
      <c r="T25" s="27"/>
      <c r="U25" s="27">
        <f t="shared" si="1"/>
        <v>0</v>
      </c>
      <c r="V25" s="27"/>
      <c r="W25" s="27"/>
      <c r="X25" s="27"/>
      <c r="Y25" s="28">
        <f t="shared" si="2"/>
        <v>0</v>
      </c>
      <c r="Z25" s="29"/>
      <c r="AA25" s="29"/>
      <c r="AB25" s="30"/>
      <c r="AC25" s="45"/>
      <c r="AD25" s="46"/>
      <c r="AE25" s="46"/>
      <c r="AF25" s="47"/>
      <c r="AG25" s="41" t="str">
        <f>IF(AC15&gt;=28.5%,"OK","OUT")</f>
        <v>OUT</v>
      </c>
      <c r="AH25" s="27"/>
    </row>
    <row r="26" spans="2:106" ht="15" customHeight="1" x14ac:dyDescent="0.2">
      <c r="B26" s="25"/>
      <c r="C26" s="25"/>
      <c r="D26" s="25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26">
        <f t="shared" si="0"/>
        <v>168</v>
      </c>
      <c r="R26" s="27"/>
      <c r="S26" s="27"/>
      <c r="T26" s="27"/>
      <c r="U26" s="27">
        <f t="shared" si="1"/>
        <v>0</v>
      </c>
      <c r="V26" s="27"/>
      <c r="W26" s="27"/>
      <c r="X26" s="27"/>
      <c r="Y26" s="28">
        <f t="shared" si="2"/>
        <v>0</v>
      </c>
      <c r="Z26" s="29"/>
      <c r="AA26" s="29"/>
      <c r="AB26" s="30"/>
      <c r="AC26" s="48"/>
      <c r="AD26" s="49"/>
      <c r="AE26" s="49"/>
      <c r="AF26" s="50"/>
      <c r="AG26" s="41"/>
      <c r="AH26" s="27"/>
    </row>
    <row r="27" spans="2:106" ht="15" customHeight="1" x14ac:dyDescent="0.2">
      <c r="B27" s="4"/>
      <c r="C27" s="4"/>
      <c r="D27" s="4"/>
      <c r="E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2:106" ht="15" customHeight="1" x14ac:dyDescent="0.2">
      <c r="B28" s="4"/>
      <c r="C28" s="4"/>
      <c r="D28" s="4"/>
      <c r="E28" s="4"/>
      <c r="J28" s="2"/>
      <c r="K28" s="2"/>
      <c r="L28" s="2"/>
      <c r="M28" s="2"/>
      <c r="N28" s="2"/>
      <c r="O28" s="2"/>
      <c r="P28" s="2"/>
      <c r="Q28" s="62" t="s">
        <v>45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</row>
    <row r="29" spans="2:106" ht="15" customHeight="1" x14ac:dyDescent="0.2">
      <c r="B29" s="34"/>
      <c r="C29" s="34"/>
      <c r="D29" s="34"/>
      <c r="E29" s="27" t="s">
        <v>4</v>
      </c>
      <c r="F29" s="27"/>
      <c r="G29" s="27"/>
      <c r="H29" s="27"/>
      <c r="I29" s="27"/>
      <c r="J29" s="27"/>
      <c r="K29" s="27"/>
      <c r="L29" s="27" t="s">
        <v>5</v>
      </c>
      <c r="M29" s="27"/>
      <c r="N29" s="27"/>
      <c r="O29" s="27"/>
      <c r="P29" s="27"/>
      <c r="Q29" s="22">
        <f>L9</f>
        <v>0</v>
      </c>
      <c r="R29" s="22">
        <f>+Q29+1</f>
        <v>1</v>
      </c>
      <c r="S29" s="22">
        <f t="shared" ref="S29:AS29" si="3">+R29+1</f>
        <v>2</v>
      </c>
      <c r="T29" s="22">
        <f t="shared" si="3"/>
        <v>3</v>
      </c>
      <c r="U29" s="22">
        <f t="shared" si="3"/>
        <v>4</v>
      </c>
      <c r="V29" s="22">
        <f t="shared" si="3"/>
        <v>5</v>
      </c>
      <c r="W29" s="22">
        <f t="shared" si="3"/>
        <v>6</v>
      </c>
      <c r="X29" s="22">
        <f t="shared" si="3"/>
        <v>7</v>
      </c>
      <c r="Y29" s="22">
        <f t="shared" si="3"/>
        <v>8</v>
      </c>
      <c r="Z29" s="22">
        <f t="shared" si="3"/>
        <v>9</v>
      </c>
      <c r="AA29" s="22">
        <f t="shared" si="3"/>
        <v>10</v>
      </c>
      <c r="AB29" s="22">
        <f t="shared" si="3"/>
        <v>11</v>
      </c>
      <c r="AC29" s="22">
        <f t="shared" si="3"/>
        <v>12</v>
      </c>
      <c r="AD29" s="22">
        <f t="shared" si="3"/>
        <v>13</v>
      </c>
      <c r="AE29" s="22">
        <f t="shared" si="3"/>
        <v>14</v>
      </c>
      <c r="AF29" s="22">
        <f t="shared" si="3"/>
        <v>15</v>
      </c>
      <c r="AG29" s="22">
        <f t="shared" si="3"/>
        <v>16</v>
      </c>
      <c r="AH29" s="22">
        <f t="shared" si="3"/>
        <v>17</v>
      </c>
      <c r="AI29" s="22">
        <f t="shared" si="3"/>
        <v>18</v>
      </c>
      <c r="AJ29" s="22">
        <f t="shared" si="3"/>
        <v>19</v>
      </c>
      <c r="AK29" s="22">
        <f t="shared" si="3"/>
        <v>20</v>
      </c>
      <c r="AL29" s="22">
        <f t="shared" si="3"/>
        <v>21</v>
      </c>
      <c r="AM29" s="22">
        <f t="shared" si="3"/>
        <v>22</v>
      </c>
      <c r="AN29" s="22">
        <f t="shared" si="3"/>
        <v>23</v>
      </c>
      <c r="AO29" s="22">
        <f t="shared" si="3"/>
        <v>24</v>
      </c>
      <c r="AP29" s="22">
        <f t="shared" si="3"/>
        <v>25</v>
      </c>
      <c r="AQ29" s="22">
        <f t="shared" si="3"/>
        <v>26</v>
      </c>
      <c r="AR29" s="22">
        <f t="shared" si="3"/>
        <v>27</v>
      </c>
      <c r="AS29" s="22">
        <f t="shared" si="3"/>
        <v>28</v>
      </c>
      <c r="AT29" s="22">
        <f>+AS29+1</f>
        <v>29</v>
      </c>
      <c r="AU29" s="22">
        <f t="shared" ref="AU29:BT29" si="4">+AT29+1</f>
        <v>30</v>
      </c>
      <c r="AV29" s="22">
        <f t="shared" si="4"/>
        <v>31</v>
      </c>
      <c r="AW29" s="22">
        <f t="shared" si="4"/>
        <v>32</v>
      </c>
      <c r="AX29" s="22">
        <f t="shared" si="4"/>
        <v>33</v>
      </c>
      <c r="AY29" s="22">
        <f t="shared" si="4"/>
        <v>34</v>
      </c>
      <c r="AZ29" s="22">
        <f t="shared" si="4"/>
        <v>35</v>
      </c>
      <c r="BA29" s="22">
        <f t="shared" si="4"/>
        <v>36</v>
      </c>
      <c r="BB29" s="22">
        <f t="shared" si="4"/>
        <v>37</v>
      </c>
      <c r="BC29" s="22">
        <f t="shared" si="4"/>
        <v>38</v>
      </c>
      <c r="BD29" s="22">
        <f t="shared" si="4"/>
        <v>39</v>
      </c>
      <c r="BE29" s="22">
        <f t="shared" si="4"/>
        <v>40</v>
      </c>
      <c r="BF29" s="22">
        <f t="shared" si="4"/>
        <v>41</v>
      </c>
      <c r="BG29" s="22">
        <f t="shared" si="4"/>
        <v>42</v>
      </c>
      <c r="BH29" s="22">
        <f t="shared" si="4"/>
        <v>43</v>
      </c>
      <c r="BI29" s="22">
        <f t="shared" si="4"/>
        <v>44</v>
      </c>
      <c r="BJ29" s="22">
        <f t="shared" si="4"/>
        <v>45</v>
      </c>
      <c r="BK29" s="22">
        <f t="shared" si="4"/>
        <v>46</v>
      </c>
      <c r="BL29" s="22">
        <f t="shared" si="4"/>
        <v>47</v>
      </c>
      <c r="BM29" s="22">
        <f t="shared" si="4"/>
        <v>48</v>
      </c>
      <c r="BN29" s="22">
        <f t="shared" si="4"/>
        <v>49</v>
      </c>
      <c r="BO29" s="22">
        <f t="shared" si="4"/>
        <v>50</v>
      </c>
      <c r="BP29" s="22">
        <f t="shared" si="4"/>
        <v>51</v>
      </c>
      <c r="BQ29" s="22">
        <f t="shared" si="4"/>
        <v>52</v>
      </c>
      <c r="BR29" s="22">
        <f t="shared" si="4"/>
        <v>53</v>
      </c>
      <c r="BS29" s="22">
        <f t="shared" si="4"/>
        <v>54</v>
      </c>
      <c r="BT29" s="22">
        <f t="shared" si="4"/>
        <v>55</v>
      </c>
      <c r="BU29" s="22">
        <f>+BT29+1</f>
        <v>56</v>
      </c>
      <c r="BV29" s="22">
        <f>+BU29+1</f>
        <v>57</v>
      </c>
      <c r="BW29" s="22">
        <f t="shared" ref="BW29:CV29" si="5">+BV29+1</f>
        <v>58</v>
      </c>
      <c r="BX29" s="22">
        <f t="shared" si="5"/>
        <v>59</v>
      </c>
      <c r="BY29" s="22">
        <f t="shared" si="5"/>
        <v>60</v>
      </c>
      <c r="BZ29" s="22">
        <f t="shared" si="5"/>
        <v>61</v>
      </c>
      <c r="CA29" s="22">
        <f t="shared" si="5"/>
        <v>62</v>
      </c>
      <c r="CB29" s="22">
        <f t="shared" si="5"/>
        <v>63</v>
      </c>
      <c r="CC29" s="22">
        <f t="shared" si="5"/>
        <v>64</v>
      </c>
      <c r="CD29" s="22">
        <f t="shared" si="5"/>
        <v>65</v>
      </c>
      <c r="CE29" s="22">
        <f t="shared" si="5"/>
        <v>66</v>
      </c>
      <c r="CF29" s="22">
        <f t="shared" si="5"/>
        <v>67</v>
      </c>
      <c r="CG29" s="22">
        <f t="shared" si="5"/>
        <v>68</v>
      </c>
      <c r="CH29" s="22">
        <f t="shared" si="5"/>
        <v>69</v>
      </c>
      <c r="CI29" s="22">
        <f t="shared" si="5"/>
        <v>70</v>
      </c>
      <c r="CJ29" s="22">
        <f t="shared" si="5"/>
        <v>71</v>
      </c>
      <c r="CK29" s="22">
        <f t="shared" si="5"/>
        <v>72</v>
      </c>
      <c r="CL29" s="22">
        <f t="shared" si="5"/>
        <v>73</v>
      </c>
      <c r="CM29" s="22">
        <f t="shared" si="5"/>
        <v>74</v>
      </c>
      <c r="CN29" s="22">
        <f t="shared" si="5"/>
        <v>75</v>
      </c>
      <c r="CO29" s="22">
        <f t="shared" si="5"/>
        <v>76</v>
      </c>
      <c r="CP29" s="22">
        <f t="shared" si="5"/>
        <v>77</v>
      </c>
      <c r="CQ29" s="22">
        <f t="shared" si="5"/>
        <v>78</v>
      </c>
      <c r="CR29" s="22">
        <f t="shared" si="5"/>
        <v>79</v>
      </c>
      <c r="CS29" s="22">
        <f t="shared" si="5"/>
        <v>80</v>
      </c>
      <c r="CT29" s="22">
        <f t="shared" si="5"/>
        <v>81</v>
      </c>
      <c r="CU29" s="22">
        <f t="shared" si="5"/>
        <v>82</v>
      </c>
      <c r="CV29" s="22">
        <f t="shared" si="5"/>
        <v>83</v>
      </c>
      <c r="CW29" s="35" t="s">
        <v>6</v>
      </c>
      <c r="CX29" s="35" t="s">
        <v>7</v>
      </c>
      <c r="CY29" s="7"/>
      <c r="CZ29" s="7"/>
      <c r="DA29" s="7" t="s">
        <v>14</v>
      </c>
      <c r="DB29" s="7"/>
    </row>
    <row r="30" spans="2:106" ht="15" customHeight="1" x14ac:dyDescent="0.2">
      <c r="B30" s="34"/>
      <c r="C30" s="34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3" t="str">
        <f>TEXT(WEEKDAY(+Q29),"aaa")</f>
        <v>土</v>
      </c>
      <c r="R30" s="23" t="str">
        <f t="shared" ref="R30:AR30" si="6">TEXT(WEEKDAY(+R29),"aaa")</f>
        <v>日</v>
      </c>
      <c r="S30" s="23" t="str">
        <f t="shared" si="6"/>
        <v>月</v>
      </c>
      <c r="T30" s="23" t="str">
        <f t="shared" si="6"/>
        <v>火</v>
      </c>
      <c r="U30" s="23" t="str">
        <f t="shared" si="6"/>
        <v>水</v>
      </c>
      <c r="V30" s="23" t="str">
        <f t="shared" si="6"/>
        <v>木</v>
      </c>
      <c r="W30" s="23" t="str">
        <f t="shared" si="6"/>
        <v>金</v>
      </c>
      <c r="X30" s="23" t="str">
        <f t="shared" si="6"/>
        <v>土</v>
      </c>
      <c r="Y30" s="23" t="str">
        <f t="shared" si="6"/>
        <v>日</v>
      </c>
      <c r="Z30" s="23" t="str">
        <f t="shared" si="6"/>
        <v>月</v>
      </c>
      <c r="AA30" s="23" t="str">
        <f t="shared" si="6"/>
        <v>火</v>
      </c>
      <c r="AB30" s="23" t="str">
        <f t="shared" si="6"/>
        <v>水</v>
      </c>
      <c r="AC30" s="23" t="str">
        <f t="shared" si="6"/>
        <v>木</v>
      </c>
      <c r="AD30" s="23" t="str">
        <f t="shared" si="6"/>
        <v>金</v>
      </c>
      <c r="AE30" s="23" t="str">
        <f t="shared" si="6"/>
        <v>土</v>
      </c>
      <c r="AF30" s="23" t="str">
        <f t="shared" si="6"/>
        <v>日</v>
      </c>
      <c r="AG30" s="23" t="str">
        <f t="shared" si="6"/>
        <v>月</v>
      </c>
      <c r="AH30" s="23" t="str">
        <f t="shared" si="6"/>
        <v>火</v>
      </c>
      <c r="AI30" s="23" t="str">
        <f t="shared" si="6"/>
        <v>水</v>
      </c>
      <c r="AJ30" s="23" t="str">
        <f t="shared" si="6"/>
        <v>木</v>
      </c>
      <c r="AK30" s="23" t="str">
        <f t="shared" si="6"/>
        <v>金</v>
      </c>
      <c r="AL30" s="23" t="str">
        <f t="shared" si="6"/>
        <v>土</v>
      </c>
      <c r="AM30" s="23" t="str">
        <f t="shared" si="6"/>
        <v>日</v>
      </c>
      <c r="AN30" s="23" t="str">
        <f t="shared" si="6"/>
        <v>月</v>
      </c>
      <c r="AO30" s="23" t="str">
        <f t="shared" si="6"/>
        <v>火</v>
      </c>
      <c r="AP30" s="23" t="str">
        <f t="shared" si="6"/>
        <v>水</v>
      </c>
      <c r="AQ30" s="23" t="str">
        <f t="shared" si="6"/>
        <v>木</v>
      </c>
      <c r="AR30" s="23" t="str">
        <f t="shared" si="6"/>
        <v>金</v>
      </c>
      <c r="AS30" s="23" t="str">
        <f>TEXT(WEEKDAY(+AS29),"aaa")</f>
        <v>土</v>
      </c>
      <c r="AT30" s="23" t="str">
        <f t="shared" ref="AT30:BT30" si="7">TEXT(WEEKDAY(+AT29),"aaa")</f>
        <v>日</v>
      </c>
      <c r="AU30" s="23" t="str">
        <f t="shared" si="7"/>
        <v>月</v>
      </c>
      <c r="AV30" s="23" t="str">
        <f t="shared" si="7"/>
        <v>火</v>
      </c>
      <c r="AW30" s="23" t="str">
        <f t="shared" si="7"/>
        <v>水</v>
      </c>
      <c r="AX30" s="23" t="str">
        <f t="shared" si="7"/>
        <v>木</v>
      </c>
      <c r="AY30" s="23" t="str">
        <f t="shared" si="7"/>
        <v>金</v>
      </c>
      <c r="AZ30" s="23" t="str">
        <f t="shared" si="7"/>
        <v>土</v>
      </c>
      <c r="BA30" s="23" t="str">
        <f t="shared" si="7"/>
        <v>日</v>
      </c>
      <c r="BB30" s="23" t="str">
        <f t="shared" si="7"/>
        <v>月</v>
      </c>
      <c r="BC30" s="23" t="str">
        <f t="shared" si="7"/>
        <v>火</v>
      </c>
      <c r="BD30" s="23" t="str">
        <f t="shared" si="7"/>
        <v>水</v>
      </c>
      <c r="BE30" s="23" t="str">
        <f t="shared" si="7"/>
        <v>木</v>
      </c>
      <c r="BF30" s="23" t="str">
        <f t="shared" si="7"/>
        <v>金</v>
      </c>
      <c r="BG30" s="23" t="str">
        <f t="shared" si="7"/>
        <v>土</v>
      </c>
      <c r="BH30" s="23" t="str">
        <f t="shared" si="7"/>
        <v>日</v>
      </c>
      <c r="BI30" s="23" t="str">
        <f t="shared" si="7"/>
        <v>月</v>
      </c>
      <c r="BJ30" s="23" t="str">
        <f t="shared" si="7"/>
        <v>火</v>
      </c>
      <c r="BK30" s="23" t="str">
        <f t="shared" si="7"/>
        <v>水</v>
      </c>
      <c r="BL30" s="23" t="str">
        <f t="shared" si="7"/>
        <v>木</v>
      </c>
      <c r="BM30" s="23" t="str">
        <f t="shared" si="7"/>
        <v>金</v>
      </c>
      <c r="BN30" s="23" t="str">
        <f t="shared" si="7"/>
        <v>土</v>
      </c>
      <c r="BO30" s="23" t="str">
        <f t="shared" si="7"/>
        <v>日</v>
      </c>
      <c r="BP30" s="23" t="str">
        <f t="shared" si="7"/>
        <v>月</v>
      </c>
      <c r="BQ30" s="23" t="str">
        <f t="shared" si="7"/>
        <v>火</v>
      </c>
      <c r="BR30" s="23" t="str">
        <f t="shared" si="7"/>
        <v>水</v>
      </c>
      <c r="BS30" s="23" t="str">
        <f t="shared" si="7"/>
        <v>木</v>
      </c>
      <c r="BT30" s="23" t="str">
        <f t="shared" si="7"/>
        <v>金</v>
      </c>
      <c r="BU30" s="23" t="str">
        <f>TEXT(WEEKDAY(+BU29),"aaa")</f>
        <v>土</v>
      </c>
      <c r="BV30" s="23" t="str">
        <f t="shared" ref="BV30:CV30" si="8">TEXT(WEEKDAY(+BV29),"aaa")</f>
        <v>日</v>
      </c>
      <c r="BW30" s="23" t="str">
        <f t="shared" si="8"/>
        <v>月</v>
      </c>
      <c r="BX30" s="23" t="str">
        <f t="shared" si="8"/>
        <v>火</v>
      </c>
      <c r="BY30" s="23" t="str">
        <f t="shared" si="8"/>
        <v>水</v>
      </c>
      <c r="BZ30" s="23" t="str">
        <f t="shared" si="8"/>
        <v>木</v>
      </c>
      <c r="CA30" s="23" t="str">
        <f t="shared" si="8"/>
        <v>金</v>
      </c>
      <c r="CB30" s="23" t="str">
        <f t="shared" si="8"/>
        <v>土</v>
      </c>
      <c r="CC30" s="23" t="str">
        <f t="shared" si="8"/>
        <v>日</v>
      </c>
      <c r="CD30" s="23" t="str">
        <f t="shared" si="8"/>
        <v>月</v>
      </c>
      <c r="CE30" s="23" t="str">
        <f t="shared" si="8"/>
        <v>火</v>
      </c>
      <c r="CF30" s="23" t="str">
        <f t="shared" si="8"/>
        <v>水</v>
      </c>
      <c r="CG30" s="23" t="str">
        <f t="shared" si="8"/>
        <v>木</v>
      </c>
      <c r="CH30" s="23" t="str">
        <f t="shared" si="8"/>
        <v>金</v>
      </c>
      <c r="CI30" s="23" t="str">
        <f t="shared" si="8"/>
        <v>土</v>
      </c>
      <c r="CJ30" s="23" t="str">
        <f t="shared" si="8"/>
        <v>日</v>
      </c>
      <c r="CK30" s="23" t="str">
        <f t="shared" si="8"/>
        <v>月</v>
      </c>
      <c r="CL30" s="23" t="str">
        <f t="shared" si="8"/>
        <v>火</v>
      </c>
      <c r="CM30" s="23" t="str">
        <f t="shared" si="8"/>
        <v>水</v>
      </c>
      <c r="CN30" s="23" t="str">
        <f t="shared" si="8"/>
        <v>木</v>
      </c>
      <c r="CO30" s="23" t="str">
        <f t="shared" si="8"/>
        <v>金</v>
      </c>
      <c r="CP30" s="23" t="str">
        <f t="shared" si="8"/>
        <v>土</v>
      </c>
      <c r="CQ30" s="23" t="str">
        <f t="shared" si="8"/>
        <v>日</v>
      </c>
      <c r="CR30" s="23" t="str">
        <f t="shared" si="8"/>
        <v>月</v>
      </c>
      <c r="CS30" s="23" t="str">
        <f t="shared" si="8"/>
        <v>火</v>
      </c>
      <c r="CT30" s="23" t="str">
        <f t="shared" si="8"/>
        <v>水</v>
      </c>
      <c r="CU30" s="23" t="str">
        <f t="shared" si="8"/>
        <v>木</v>
      </c>
      <c r="CV30" s="23" t="str">
        <f t="shared" si="8"/>
        <v>金</v>
      </c>
      <c r="CW30" s="36"/>
      <c r="CX30" s="36"/>
      <c r="CY30" s="7"/>
      <c r="CZ30" s="7"/>
      <c r="DA30" s="7" t="s">
        <v>44</v>
      </c>
      <c r="DB30" s="7" t="s">
        <v>15</v>
      </c>
    </row>
    <row r="31" spans="2:106" ht="15" customHeight="1" x14ac:dyDescent="0.2">
      <c r="B31" s="31"/>
      <c r="C31" s="31"/>
      <c r="D31" s="31"/>
      <c r="E31" s="37" t="str">
        <f t="shared" ref="E31:E42" si="9">IF(E15=0," ",E15)</f>
        <v xml:space="preserve"> </v>
      </c>
      <c r="F31" s="37"/>
      <c r="G31" s="37"/>
      <c r="H31" s="37"/>
      <c r="I31" s="37"/>
      <c r="J31" s="37"/>
      <c r="K31" s="37"/>
      <c r="L31" s="38" t="str">
        <f t="shared" ref="L31:L42" si="10">IF(L15=0,"",L15)</f>
        <v/>
      </c>
      <c r="M31" s="39"/>
      <c r="N31" s="39"/>
      <c r="O31" s="39"/>
      <c r="P31" s="40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21">
        <f>COUNTA(Q$29:CV$29)-DA31-DB31</f>
        <v>84</v>
      </c>
      <c r="CX31" s="24">
        <f>+COUNTIF(Q31:CV31,"休")</f>
        <v>0</v>
      </c>
      <c r="CY31" s="5"/>
      <c r="CZ31" s="5"/>
      <c r="DA31" s="8">
        <f>+COUNTIF(Q31:CV31,"－")</f>
        <v>0</v>
      </c>
      <c r="DB31" s="8">
        <f>+COUNTIF(Q31:CV31,"外")</f>
        <v>0</v>
      </c>
    </row>
    <row r="32" spans="2:106" ht="15" customHeight="1" x14ac:dyDescent="0.2">
      <c r="B32" s="31"/>
      <c r="C32" s="31"/>
      <c r="D32" s="31"/>
      <c r="E32" s="37" t="str">
        <f t="shared" si="9"/>
        <v xml:space="preserve"> </v>
      </c>
      <c r="F32" s="37"/>
      <c r="G32" s="37"/>
      <c r="H32" s="37"/>
      <c r="I32" s="37"/>
      <c r="J32" s="37"/>
      <c r="K32" s="37"/>
      <c r="L32" s="38" t="str">
        <f t="shared" si="10"/>
        <v/>
      </c>
      <c r="M32" s="39"/>
      <c r="N32" s="39"/>
      <c r="O32" s="39"/>
      <c r="P32" s="40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21">
        <f t="shared" ref="CW32:CW42" si="11">COUNTA(Q$29:CV$29)-DA32-DB32</f>
        <v>84</v>
      </c>
      <c r="CX32" s="24">
        <f t="shared" ref="CX32:CX42" si="12">+COUNTIF(Q32:CV32,"休")</f>
        <v>0</v>
      </c>
      <c r="CY32" s="5"/>
      <c r="CZ32" s="5"/>
      <c r="DA32" s="8">
        <f t="shared" ref="DA32:DA42" si="13">+COUNTIF(Q32:CV32,"－")</f>
        <v>0</v>
      </c>
      <c r="DB32" s="8">
        <f>+COUNTIF(Q32:CV32,"外")</f>
        <v>0</v>
      </c>
    </row>
    <row r="33" spans="2:106" ht="15" customHeight="1" x14ac:dyDescent="0.2">
      <c r="B33" s="31"/>
      <c r="C33" s="31"/>
      <c r="D33" s="31"/>
      <c r="E33" s="37" t="str">
        <f t="shared" si="9"/>
        <v xml:space="preserve"> </v>
      </c>
      <c r="F33" s="37"/>
      <c r="G33" s="37"/>
      <c r="H33" s="37"/>
      <c r="I33" s="37"/>
      <c r="J33" s="37"/>
      <c r="K33" s="37"/>
      <c r="L33" s="38" t="str">
        <f t="shared" si="10"/>
        <v/>
      </c>
      <c r="M33" s="39"/>
      <c r="N33" s="39"/>
      <c r="O33" s="39"/>
      <c r="P33" s="40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21">
        <f t="shared" si="11"/>
        <v>84</v>
      </c>
      <c r="CX33" s="24">
        <f t="shared" si="12"/>
        <v>0</v>
      </c>
      <c r="CY33" s="5"/>
      <c r="CZ33" s="5"/>
      <c r="DA33" s="8">
        <f t="shared" si="13"/>
        <v>0</v>
      </c>
      <c r="DB33" s="8">
        <f t="shared" ref="DB33:DB42" si="14">+COUNTIF(Q33:CV33,"外")</f>
        <v>0</v>
      </c>
    </row>
    <row r="34" spans="2:106" ht="15" customHeight="1" x14ac:dyDescent="0.2">
      <c r="B34" s="31"/>
      <c r="C34" s="31"/>
      <c r="D34" s="31"/>
      <c r="E34" s="37" t="str">
        <f t="shared" si="9"/>
        <v xml:space="preserve"> </v>
      </c>
      <c r="F34" s="37"/>
      <c r="G34" s="37"/>
      <c r="H34" s="37"/>
      <c r="I34" s="37"/>
      <c r="J34" s="37"/>
      <c r="K34" s="37"/>
      <c r="L34" s="38" t="str">
        <f t="shared" si="10"/>
        <v/>
      </c>
      <c r="M34" s="39"/>
      <c r="N34" s="39"/>
      <c r="O34" s="39"/>
      <c r="P34" s="40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21">
        <f t="shared" si="11"/>
        <v>84</v>
      </c>
      <c r="CX34" s="24">
        <f t="shared" si="12"/>
        <v>0</v>
      </c>
      <c r="CY34" s="5"/>
      <c r="CZ34" s="5"/>
      <c r="DA34" s="8">
        <f t="shared" si="13"/>
        <v>0</v>
      </c>
      <c r="DB34" s="8">
        <f t="shared" si="14"/>
        <v>0</v>
      </c>
    </row>
    <row r="35" spans="2:106" ht="15" customHeight="1" x14ac:dyDescent="0.2">
      <c r="B35" s="31"/>
      <c r="C35" s="31"/>
      <c r="D35" s="31"/>
      <c r="E35" s="37" t="str">
        <f t="shared" si="9"/>
        <v xml:space="preserve"> </v>
      </c>
      <c r="F35" s="37"/>
      <c r="G35" s="37"/>
      <c r="H35" s="37"/>
      <c r="I35" s="37"/>
      <c r="J35" s="37"/>
      <c r="K35" s="37"/>
      <c r="L35" s="38" t="str">
        <f t="shared" si="10"/>
        <v/>
      </c>
      <c r="M35" s="39"/>
      <c r="N35" s="39"/>
      <c r="O35" s="39"/>
      <c r="P35" s="40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21">
        <f t="shared" si="11"/>
        <v>84</v>
      </c>
      <c r="CX35" s="24">
        <f>+COUNTIF(Q35:CV35,"休")</f>
        <v>0</v>
      </c>
      <c r="CY35" s="5"/>
      <c r="CZ35" s="5"/>
      <c r="DA35" s="8">
        <f t="shared" si="13"/>
        <v>0</v>
      </c>
      <c r="DB35" s="8">
        <f t="shared" si="14"/>
        <v>0</v>
      </c>
    </row>
    <row r="36" spans="2:106" ht="15" customHeight="1" x14ac:dyDescent="0.2">
      <c r="B36" s="31"/>
      <c r="C36" s="31"/>
      <c r="D36" s="31"/>
      <c r="E36" s="37" t="str">
        <f t="shared" si="9"/>
        <v xml:space="preserve"> </v>
      </c>
      <c r="F36" s="37"/>
      <c r="G36" s="37"/>
      <c r="H36" s="37"/>
      <c r="I36" s="37"/>
      <c r="J36" s="37"/>
      <c r="K36" s="37"/>
      <c r="L36" s="38" t="str">
        <f t="shared" si="10"/>
        <v/>
      </c>
      <c r="M36" s="39"/>
      <c r="N36" s="39"/>
      <c r="O36" s="39"/>
      <c r="P36" s="40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21">
        <f t="shared" si="11"/>
        <v>84</v>
      </c>
      <c r="CX36" s="24">
        <f t="shared" ref="CX36:CX41" si="15">+COUNTIF(Q36:CV36,"休")</f>
        <v>0</v>
      </c>
      <c r="CY36" s="5"/>
      <c r="CZ36" s="5"/>
      <c r="DA36" s="8">
        <f t="shared" si="13"/>
        <v>0</v>
      </c>
      <c r="DB36" s="8">
        <f t="shared" si="14"/>
        <v>0</v>
      </c>
    </row>
    <row r="37" spans="2:106" ht="15" customHeight="1" x14ac:dyDescent="0.2">
      <c r="B37" s="31"/>
      <c r="C37" s="31"/>
      <c r="D37" s="31"/>
      <c r="E37" s="37" t="str">
        <f t="shared" si="9"/>
        <v xml:space="preserve"> </v>
      </c>
      <c r="F37" s="37"/>
      <c r="G37" s="37"/>
      <c r="H37" s="37"/>
      <c r="I37" s="37"/>
      <c r="J37" s="37"/>
      <c r="K37" s="37"/>
      <c r="L37" s="38" t="str">
        <f t="shared" si="10"/>
        <v/>
      </c>
      <c r="M37" s="39"/>
      <c r="N37" s="39"/>
      <c r="O37" s="39"/>
      <c r="P37" s="40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21">
        <f t="shared" si="11"/>
        <v>84</v>
      </c>
      <c r="CX37" s="24">
        <f t="shared" si="15"/>
        <v>0</v>
      </c>
      <c r="CY37" s="5"/>
      <c r="CZ37" s="5"/>
      <c r="DA37" s="8">
        <f t="shared" si="13"/>
        <v>0</v>
      </c>
      <c r="DB37" s="8">
        <f t="shared" si="14"/>
        <v>0</v>
      </c>
    </row>
    <row r="38" spans="2:106" ht="15" customHeight="1" x14ac:dyDescent="0.2">
      <c r="B38" s="31"/>
      <c r="C38" s="31"/>
      <c r="D38" s="31"/>
      <c r="E38" s="37" t="str">
        <f t="shared" si="9"/>
        <v xml:space="preserve"> </v>
      </c>
      <c r="F38" s="37"/>
      <c r="G38" s="37"/>
      <c r="H38" s="37"/>
      <c r="I38" s="37"/>
      <c r="J38" s="37"/>
      <c r="K38" s="37"/>
      <c r="L38" s="38" t="str">
        <f t="shared" si="10"/>
        <v/>
      </c>
      <c r="M38" s="39"/>
      <c r="N38" s="39"/>
      <c r="O38" s="39"/>
      <c r="P38" s="40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21">
        <f t="shared" si="11"/>
        <v>84</v>
      </c>
      <c r="CX38" s="24">
        <f t="shared" si="15"/>
        <v>0</v>
      </c>
      <c r="CY38" s="5"/>
      <c r="CZ38" s="5"/>
      <c r="DA38" s="8">
        <f t="shared" si="13"/>
        <v>0</v>
      </c>
      <c r="DB38" s="8">
        <f t="shared" si="14"/>
        <v>0</v>
      </c>
    </row>
    <row r="39" spans="2:106" ht="15" customHeight="1" x14ac:dyDescent="0.2">
      <c r="B39" s="31"/>
      <c r="C39" s="31"/>
      <c r="D39" s="31"/>
      <c r="E39" s="37" t="str">
        <f t="shared" si="9"/>
        <v xml:space="preserve"> </v>
      </c>
      <c r="F39" s="37"/>
      <c r="G39" s="37"/>
      <c r="H39" s="37"/>
      <c r="I39" s="37"/>
      <c r="J39" s="37"/>
      <c r="K39" s="37"/>
      <c r="L39" s="38" t="str">
        <f t="shared" si="10"/>
        <v/>
      </c>
      <c r="M39" s="39"/>
      <c r="N39" s="39"/>
      <c r="O39" s="39"/>
      <c r="P39" s="40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21">
        <f t="shared" si="11"/>
        <v>84</v>
      </c>
      <c r="CX39" s="24">
        <f t="shared" si="15"/>
        <v>0</v>
      </c>
      <c r="CY39" s="5"/>
      <c r="CZ39" s="5"/>
      <c r="DA39" s="8">
        <f t="shared" si="13"/>
        <v>0</v>
      </c>
      <c r="DB39" s="8">
        <f t="shared" si="14"/>
        <v>0</v>
      </c>
    </row>
    <row r="40" spans="2:106" ht="15" customHeight="1" x14ac:dyDescent="0.2">
      <c r="B40" s="31"/>
      <c r="C40" s="31"/>
      <c r="D40" s="31"/>
      <c r="E40" s="37" t="str">
        <f t="shared" si="9"/>
        <v xml:space="preserve"> </v>
      </c>
      <c r="F40" s="37"/>
      <c r="G40" s="37"/>
      <c r="H40" s="37"/>
      <c r="I40" s="37"/>
      <c r="J40" s="37"/>
      <c r="K40" s="37"/>
      <c r="L40" s="38" t="str">
        <f t="shared" si="10"/>
        <v/>
      </c>
      <c r="M40" s="39"/>
      <c r="N40" s="39"/>
      <c r="O40" s="39"/>
      <c r="P40" s="40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21">
        <f t="shared" si="11"/>
        <v>84</v>
      </c>
      <c r="CX40" s="24">
        <f t="shared" si="15"/>
        <v>0</v>
      </c>
      <c r="CY40" s="5"/>
      <c r="CZ40" s="5"/>
      <c r="DA40" s="8">
        <f t="shared" si="13"/>
        <v>0</v>
      </c>
      <c r="DB40" s="8">
        <f t="shared" si="14"/>
        <v>0</v>
      </c>
    </row>
    <row r="41" spans="2:106" ht="15" customHeight="1" x14ac:dyDescent="0.2">
      <c r="B41" s="31"/>
      <c r="C41" s="31"/>
      <c r="D41" s="31"/>
      <c r="E41" s="37" t="str">
        <f t="shared" si="9"/>
        <v xml:space="preserve"> </v>
      </c>
      <c r="F41" s="37"/>
      <c r="G41" s="37"/>
      <c r="H41" s="37"/>
      <c r="I41" s="37"/>
      <c r="J41" s="37"/>
      <c r="K41" s="37"/>
      <c r="L41" s="38" t="str">
        <f t="shared" si="10"/>
        <v/>
      </c>
      <c r="M41" s="39"/>
      <c r="N41" s="39"/>
      <c r="O41" s="39"/>
      <c r="P41" s="40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21">
        <f t="shared" si="11"/>
        <v>84</v>
      </c>
      <c r="CX41" s="24">
        <f t="shared" si="15"/>
        <v>0</v>
      </c>
      <c r="CY41" s="5"/>
      <c r="CZ41" s="5"/>
      <c r="DA41" s="8">
        <f t="shared" si="13"/>
        <v>0</v>
      </c>
      <c r="DB41" s="8">
        <f t="shared" si="14"/>
        <v>0</v>
      </c>
    </row>
    <row r="42" spans="2:106" ht="15" customHeight="1" x14ac:dyDescent="0.2">
      <c r="B42" s="31"/>
      <c r="C42" s="31"/>
      <c r="D42" s="31"/>
      <c r="E42" s="37" t="str">
        <f t="shared" si="9"/>
        <v xml:space="preserve"> </v>
      </c>
      <c r="F42" s="37"/>
      <c r="G42" s="37"/>
      <c r="H42" s="37"/>
      <c r="I42" s="37"/>
      <c r="J42" s="37"/>
      <c r="K42" s="37"/>
      <c r="L42" s="38" t="str">
        <f t="shared" si="10"/>
        <v/>
      </c>
      <c r="M42" s="39"/>
      <c r="N42" s="39"/>
      <c r="O42" s="39"/>
      <c r="P42" s="40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21">
        <f t="shared" si="11"/>
        <v>84</v>
      </c>
      <c r="CX42" s="24">
        <f t="shared" si="12"/>
        <v>0</v>
      </c>
      <c r="CY42" s="5"/>
      <c r="CZ42" s="5"/>
      <c r="DA42" s="8">
        <f t="shared" si="13"/>
        <v>0</v>
      </c>
      <c r="DB42" s="8">
        <f t="shared" si="14"/>
        <v>0</v>
      </c>
    </row>
    <row r="43" spans="2:106" ht="15" customHeight="1" x14ac:dyDescent="0.2"/>
    <row r="44" spans="2:106" ht="15" customHeight="1" x14ac:dyDescent="0.2">
      <c r="Q44" s="62" t="s">
        <v>45</v>
      </c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</row>
    <row r="45" spans="2:106" ht="15" customHeight="1" x14ac:dyDescent="0.2">
      <c r="B45" s="34"/>
      <c r="C45" s="34"/>
      <c r="D45" s="34"/>
      <c r="E45" s="27" t="s">
        <v>4</v>
      </c>
      <c r="F45" s="27"/>
      <c r="G45" s="27"/>
      <c r="H45" s="27"/>
      <c r="I45" s="27"/>
      <c r="J45" s="27"/>
      <c r="K45" s="27"/>
      <c r="L45" s="27" t="s">
        <v>5</v>
      </c>
      <c r="M45" s="27"/>
      <c r="N45" s="27"/>
      <c r="O45" s="27"/>
      <c r="P45" s="27"/>
      <c r="Q45" s="22">
        <f>+CV29+1</f>
        <v>84</v>
      </c>
      <c r="R45" s="22">
        <f t="shared" ref="R45:AR45" si="16">+Q45+1</f>
        <v>85</v>
      </c>
      <c r="S45" s="22">
        <f t="shared" si="16"/>
        <v>86</v>
      </c>
      <c r="T45" s="22">
        <f t="shared" si="16"/>
        <v>87</v>
      </c>
      <c r="U45" s="22">
        <f t="shared" si="16"/>
        <v>88</v>
      </c>
      <c r="V45" s="22">
        <f t="shared" si="16"/>
        <v>89</v>
      </c>
      <c r="W45" s="22">
        <f t="shared" si="16"/>
        <v>90</v>
      </c>
      <c r="X45" s="22">
        <f t="shared" si="16"/>
        <v>91</v>
      </c>
      <c r="Y45" s="22">
        <f t="shared" si="16"/>
        <v>92</v>
      </c>
      <c r="Z45" s="22">
        <f t="shared" si="16"/>
        <v>93</v>
      </c>
      <c r="AA45" s="22">
        <f t="shared" si="16"/>
        <v>94</v>
      </c>
      <c r="AB45" s="22">
        <f t="shared" si="16"/>
        <v>95</v>
      </c>
      <c r="AC45" s="22">
        <f t="shared" si="16"/>
        <v>96</v>
      </c>
      <c r="AD45" s="22">
        <f t="shared" si="16"/>
        <v>97</v>
      </c>
      <c r="AE45" s="22">
        <f t="shared" si="16"/>
        <v>98</v>
      </c>
      <c r="AF45" s="22">
        <f t="shared" si="16"/>
        <v>99</v>
      </c>
      <c r="AG45" s="22">
        <f t="shared" si="16"/>
        <v>100</v>
      </c>
      <c r="AH45" s="22">
        <f t="shared" si="16"/>
        <v>101</v>
      </c>
      <c r="AI45" s="22">
        <f t="shared" si="16"/>
        <v>102</v>
      </c>
      <c r="AJ45" s="22">
        <f t="shared" si="16"/>
        <v>103</v>
      </c>
      <c r="AK45" s="22">
        <f t="shared" si="16"/>
        <v>104</v>
      </c>
      <c r="AL45" s="22">
        <f t="shared" si="16"/>
        <v>105</v>
      </c>
      <c r="AM45" s="22">
        <f t="shared" si="16"/>
        <v>106</v>
      </c>
      <c r="AN45" s="22">
        <f t="shared" si="16"/>
        <v>107</v>
      </c>
      <c r="AO45" s="22">
        <f t="shared" si="16"/>
        <v>108</v>
      </c>
      <c r="AP45" s="22">
        <f t="shared" si="16"/>
        <v>109</v>
      </c>
      <c r="AQ45" s="22">
        <f t="shared" si="16"/>
        <v>110</v>
      </c>
      <c r="AR45" s="22">
        <f t="shared" si="16"/>
        <v>111</v>
      </c>
      <c r="AS45" s="22">
        <f>+AR45+1</f>
        <v>112</v>
      </c>
      <c r="AT45" s="22">
        <f t="shared" ref="AT45:BS45" si="17">+AS45+1</f>
        <v>113</v>
      </c>
      <c r="AU45" s="22">
        <f t="shared" si="17"/>
        <v>114</v>
      </c>
      <c r="AV45" s="22">
        <f t="shared" si="17"/>
        <v>115</v>
      </c>
      <c r="AW45" s="22">
        <f t="shared" si="17"/>
        <v>116</v>
      </c>
      <c r="AX45" s="22">
        <f t="shared" si="17"/>
        <v>117</v>
      </c>
      <c r="AY45" s="22">
        <f t="shared" si="17"/>
        <v>118</v>
      </c>
      <c r="AZ45" s="22">
        <f t="shared" si="17"/>
        <v>119</v>
      </c>
      <c r="BA45" s="22">
        <f t="shared" si="17"/>
        <v>120</v>
      </c>
      <c r="BB45" s="22">
        <f t="shared" si="17"/>
        <v>121</v>
      </c>
      <c r="BC45" s="22">
        <f t="shared" si="17"/>
        <v>122</v>
      </c>
      <c r="BD45" s="22">
        <f t="shared" si="17"/>
        <v>123</v>
      </c>
      <c r="BE45" s="22">
        <f t="shared" si="17"/>
        <v>124</v>
      </c>
      <c r="BF45" s="22">
        <f t="shared" si="17"/>
        <v>125</v>
      </c>
      <c r="BG45" s="22">
        <f t="shared" si="17"/>
        <v>126</v>
      </c>
      <c r="BH45" s="22">
        <f t="shared" si="17"/>
        <v>127</v>
      </c>
      <c r="BI45" s="22">
        <f t="shared" si="17"/>
        <v>128</v>
      </c>
      <c r="BJ45" s="22">
        <f t="shared" si="17"/>
        <v>129</v>
      </c>
      <c r="BK45" s="22">
        <f t="shared" si="17"/>
        <v>130</v>
      </c>
      <c r="BL45" s="22">
        <f t="shared" si="17"/>
        <v>131</v>
      </c>
      <c r="BM45" s="22">
        <f t="shared" si="17"/>
        <v>132</v>
      </c>
      <c r="BN45" s="22">
        <f t="shared" si="17"/>
        <v>133</v>
      </c>
      <c r="BO45" s="22">
        <f t="shared" si="17"/>
        <v>134</v>
      </c>
      <c r="BP45" s="22">
        <f t="shared" si="17"/>
        <v>135</v>
      </c>
      <c r="BQ45" s="22">
        <f t="shared" si="17"/>
        <v>136</v>
      </c>
      <c r="BR45" s="22">
        <f t="shared" si="17"/>
        <v>137</v>
      </c>
      <c r="BS45" s="22">
        <f t="shared" si="17"/>
        <v>138</v>
      </c>
      <c r="BT45" s="22">
        <f>+BS45+1</f>
        <v>139</v>
      </c>
      <c r="BU45" s="22">
        <f>+BT45+1</f>
        <v>140</v>
      </c>
      <c r="BV45" s="22">
        <f t="shared" ref="BV45:CT45" si="18">+BU45+1</f>
        <v>141</v>
      </c>
      <c r="BW45" s="22">
        <f t="shared" si="18"/>
        <v>142</v>
      </c>
      <c r="BX45" s="22">
        <f t="shared" si="18"/>
        <v>143</v>
      </c>
      <c r="BY45" s="22">
        <f t="shared" si="18"/>
        <v>144</v>
      </c>
      <c r="BZ45" s="22">
        <f t="shared" si="18"/>
        <v>145</v>
      </c>
      <c r="CA45" s="22">
        <f t="shared" si="18"/>
        <v>146</v>
      </c>
      <c r="CB45" s="22">
        <f t="shared" si="18"/>
        <v>147</v>
      </c>
      <c r="CC45" s="22">
        <f t="shared" si="18"/>
        <v>148</v>
      </c>
      <c r="CD45" s="22">
        <f t="shared" si="18"/>
        <v>149</v>
      </c>
      <c r="CE45" s="22">
        <f t="shared" si="18"/>
        <v>150</v>
      </c>
      <c r="CF45" s="22">
        <f t="shared" si="18"/>
        <v>151</v>
      </c>
      <c r="CG45" s="22">
        <f t="shared" si="18"/>
        <v>152</v>
      </c>
      <c r="CH45" s="22">
        <f t="shared" si="18"/>
        <v>153</v>
      </c>
      <c r="CI45" s="22">
        <f t="shared" si="18"/>
        <v>154</v>
      </c>
      <c r="CJ45" s="22">
        <f t="shared" si="18"/>
        <v>155</v>
      </c>
      <c r="CK45" s="22">
        <f t="shared" si="18"/>
        <v>156</v>
      </c>
      <c r="CL45" s="22">
        <f t="shared" si="18"/>
        <v>157</v>
      </c>
      <c r="CM45" s="22">
        <f t="shared" si="18"/>
        <v>158</v>
      </c>
      <c r="CN45" s="22">
        <f t="shared" si="18"/>
        <v>159</v>
      </c>
      <c r="CO45" s="22">
        <f t="shared" si="18"/>
        <v>160</v>
      </c>
      <c r="CP45" s="22">
        <f t="shared" si="18"/>
        <v>161</v>
      </c>
      <c r="CQ45" s="22">
        <f t="shared" si="18"/>
        <v>162</v>
      </c>
      <c r="CR45" s="22">
        <f t="shared" si="18"/>
        <v>163</v>
      </c>
      <c r="CS45" s="22">
        <f t="shared" si="18"/>
        <v>164</v>
      </c>
      <c r="CT45" s="22">
        <f t="shared" si="18"/>
        <v>165</v>
      </c>
      <c r="CU45" s="22">
        <f>+CT45+1</f>
        <v>166</v>
      </c>
      <c r="CV45" s="22">
        <f>+CU45+1</f>
        <v>167</v>
      </c>
      <c r="CW45" s="35" t="s">
        <v>6</v>
      </c>
      <c r="CX45" s="35" t="s">
        <v>7</v>
      </c>
      <c r="CY45" s="7"/>
      <c r="CZ45" s="7"/>
      <c r="DA45" s="7" t="s">
        <v>14</v>
      </c>
      <c r="DB45" s="7"/>
    </row>
    <row r="46" spans="2:106" ht="15" customHeight="1" x14ac:dyDescent="0.2">
      <c r="B46" s="34"/>
      <c r="C46" s="34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3" t="str">
        <f t="shared" ref="Q46:AQ46" si="19">TEXT(WEEKDAY(+Q45),"aaa")</f>
        <v>土</v>
      </c>
      <c r="R46" s="23" t="str">
        <f t="shared" si="19"/>
        <v>日</v>
      </c>
      <c r="S46" s="23" t="str">
        <f t="shared" si="19"/>
        <v>月</v>
      </c>
      <c r="T46" s="23" t="str">
        <f t="shared" si="19"/>
        <v>火</v>
      </c>
      <c r="U46" s="23" t="str">
        <f t="shared" si="19"/>
        <v>水</v>
      </c>
      <c r="V46" s="23" t="str">
        <f t="shared" si="19"/>
        <v>木</v>
      </c>
      <c r="W46" s="23" t="str">
        <f t="shared" si="19"/>
        <v>金</v>
      </c>
      <c r="X46" s="23" t="str">
        <f t="shared" si="19"/>
        <v>土</v>
      </c>
      <c r="Y46" s="23" t="str">
        <f t="shared" si="19"/>
        <v>日</v>
      </c>
      <c r="Z46" s="23" t="str">
        <f t="shared" si="19"/>
        <v>月</v>
      </c>
      <c r="AA46" s="23" t="str">
        <f t="shared" si="19"/>
        <v>火</v>
      </c>
      <c r="AB46" s="23" t="str">
        <f t="shared" si="19"/>
        <v>水</v>
      </c>
      <c r="AC46" s="23" t="str">
        <f t="shared" si="19"/>
        <v>木</v>
      </c>
      <c r="AD46" s="23" t="str">
        <f t="shared" si="19"/>
        <v>金</v>
      </c>
      <c r="AE46" s="23" t="str">
        <f t="shared" si="19"/>
        <v>土</v>
      </c>
      <c r="AF46" s="23" t="str">
        <f t="shared" si="19"/>
        <v>日</v>
      </c>
      <c r="AG46" s="23" t="str">
        <f t="shared" si="19"/>
        <v>月</v>
      </c>
      <c r="AH46" s="23" t="str">
        <f t="shared" si="19"/>
        <v>火</v>
      </c>
      <c r="AI46" s="23" t="str">
        <f t="shared" si="19"/>
        <v>水</v>
      </c>
      <c r="AJ46" s="23" t="str">
        <f t="shared" si="19"/>
        <v>木</v>
      </c>
      <c r="AK46" s="23" t="str">
        <f t="shared" si="19"/>
        <v>金</v>
      </c>
      <c r="AL46" s="23" t="str">
        <f t="shared" si="19"/>
        <v>土</v>
      </c>
      <c r="AM46" s="23" t="str">
        <f t="shared" si="19"/>
        <v>日</v>
      </c>
      <c r="AN46" s="23" t="str">
        <f t="shared" si="19"/>
        <v>月</v>
      </c>
      <c r="AO46" s="23" t="str">
        <f t="shared" si="19"/>
        <v>火</v>
      </c>
      <c r="AP46" s="23" t="str">
        <f t="shared" si="19"/>
        <v>水</v>
      </c>
      <c r="AQ46" s="23" t="str">
        <f t="shared" si="19"/>
        <v>木</v>
      </c>
      <c r="AR46" s="23" t="str">
        <f>TEXT(WEEKDAY(+AR45),"aaa")</f>
        <v>金</v>
      </c>
      <c r="AS46" s="23" t="str">
        <f t="shared" ref="AS46:BS46" si="20">TEXT(WEEKDAY(+AS45),"aaa")</f>
        <v>土</v>
      </c>
      <c r="AT46" s="23" t="str">
        <f t="shared" si="20"/>
        <v>日</v>
      </c>
      <c r="AU46" s="23" t="str">
        <f t="shared" si="20"/>
        <v>月</v>
      </c>
      <c r="AV46" s="23" t="str">
        <f t="shared" si="20"/>
        <v>火</v>
      </c>
      <c r="AW46" s="23" t="str">
        <f t="shared" si="20"/>
        <v>水</v>
      </c>
      <c r="AX46" s="23" t="str">
        <f t="shared" si="20"/>
        <v>木</v>
      </c>
      <c r="AY46" s="23" t="str">
        <f t="shared" si="20"/>
        <v>金</v>
      </c>
      <c r="AZ46" s="23" t="str">
        <f t="shared" si="20"/>
        <v>土</v>
      </c>
      <c r="BA46" s="23" t="str">
        <f t="shared" si="20"/>
        <v>日</v>
      </c>
      <c r="BB46" s="23" t="str">
        <f t="shared" si="20"/>
        <v>月</v>
      </c>
      <c r="BC46" s="23" t="str">
        <f t="shared" si="20"/>
        <v>火</v>
      </c>
      <c r="BD46" s="23" t="str">
        <f t="shared" si="20"/>
        <v>水</v>
      </c>
      <c r="BE46" s="23" t="str">
        <f t="shared" si="20"/>
        <v>木</v>
      </c>
      <c r="BF46" s="23" t="str">
        <f t="shared" si="20"/>
        <v>金</v>
      </c>
      <c r="BG46" s="23" t="str">
        <f t="shared" si="20"/>
        <v>土</v>
      </c>
      <c r="BH46" s="23" t="str">
        <f t="shared" si="20"/>
        <v>日</v>
      </c>
      <c r="BI46" s="23" t="str">
        <f t="shared" si="20"/>
        <v>月</v>
      </c>
      <c r="BJ46" s="23" t="str">
        <f t="shared" si="20"/>
        <v>火</v>
      </c>
      <c r="BK46" s="23" t="str">
        <f t="shared" si="20"/>
        <v>水</v>
      </c>
      <c r="BL46" s="23" t="str">
        <f t="shared" si="20"/>
        <v>木</v>
      </c>
      <c r="BM46" s="23" t="str">
        <f t="shared" si="20"/>
        <v>金</v>
      </c>
      <c r="BN46" s="23" t="str">
        <f t="shared" si="20"/>
        <v>土</v>
      </c>
      <c r="BO46" s="23" t="str">
        <f t="shared" si="20"/>
        <v>日</v>
      </c>
      <c r="BP46" s="23" t="str">
        <f t="shared" si="20"/>
        <v>月</v>
      </c>
      <c r="BQ46" s="23" t="str">
        <f t="shared" si="20"/>
        <v>火</v>
      </c>
      <c r="BR46" s="23" t="str">
        <f t="shared" si="20"/>
        <v>水</v>
      </c>
      <c r="BS46" s="23" t="str">
        <f t="shared" si="20"/>
        <v>木</v>
      </c>
      <c r="BT46" s="23" t="str">
        <f>TEXT(WEEKDAY(+BT45),"aaa")</f>
        <v>金</v>
      </c>
      <c r="BU46" s="23" t="str">
        <f t="shared" ref="BU46:CV46" si="21">TEXT(WEEKDAY(+BU45),"aaa")</f>
        <v>土</v>
      </c>
      <c r="BV46" s="23" t="str">
        <f t="shared" si="21"/>
        <v>日</v>
      </c>
      <c r="BW46" s="23" t="str">
        <f t="shared" si="21"/>
        <v>月</v>
      </c>
      <c r="BX46" s="23" t="str">
        <f t="shared" si="21"/>
        <v>火</v>
      </c>
      <c r="BY46" s="23" t="str">
        <f t="shared" si="21"/>
        <v>水</v>
      </c>
      <c r="BZ46" s="23" t="str">
        <f t="shared" si="21"/>
        <v>木</v>
      </c>
      <c r="CA46" s="23" t="str">
        <f t="shared" si="21"/>
        <v>金</v>
      </c>
      <c r="CB46" s="23" t="str">
        <f t="shared" si="21"/>
        <v>土</v>
      </c>
      <c r="CC46" s="23" t="str">
        <f t="shared" si="21"/>
        <v>日</v>
      </c>
      <c r="CD46" s="23" t="str">
        <f t="shared" si="21"/>
        <v>月</v>
      </c>
      <c r="CE46" s="23" t="str">
        <f t="shared" si="21"/>
        <v>火</v>
      </c>
      <c r="CF46" s="23" t="str">
        <f t="shared" si="21"/>
        <v>水</v>
      </c>
      <c r="CG46" s="23" t="str">
        <f t="shared" si="21"/>
        <v>木</v>
      </c>
      <c r="CH46" s="23" t="str">
        <f t="shared" si="21"/>
        <v>金</v>
      </c>
      <c r="CI46" s="23" t="str">
        <f t="shared" si="21"/>
        <v>土</v>
      </c>
      <c r="CJ46" s="23" t="str">
        <f t="shared" si="21"/>
        <v>日</v>
      </c>
      <c r="CK46" s="23" t="str">
        <f t="shared" si="21"/>
        <v>月</v>
      </c>
      <c r="CL46" s="23" t="str">
        <f t="shared" si="21"/>
        <v>火</v>
      </c>
      <c r="CM46" s="23" t="str">
        <f t="shared" si="21"/>
        <v>水</v>
      </c>
      <c r="CN46" s="23" t="str">
        <f t="shared" si="21"/>
        <v>木</v>
      </c>
      <c r="CO46" s="23" t="str">
        <f t="shared" si="21"/>
        <v>金</v>
      </c>
      <c r="CP46" s="23" t="str">
        <f t="shared" si="21"/>
        <v>土</v>
      </c>
      <c r="CQ46" s="23" t="str">
        <f t="shared" si="21"/>
        <v>日</v>
      </c>
      <c r="CR46" s="23" t="str">
        <f t="shared" si="21"/>
        <v>月</v>
      </c>
      <c r="CS46" s="23" t="str">
        <f t="shared" si="21"/>
        <v>火</v>
      </c>
      <c r="CT46" s="23" t="str">
        <f t="shared" si="21"/>
        <v>水</v>
      </c>
      <c r="CU46" s="23" t="str">
        <f t="shared" si="21"/>
        <v>木</v>
      </c>
      <c r="CV46" s="23" t="str">
        <f t="shared" si="21"/>
        <v>金</v>
      </c>
      <c r="CW46" s="36"/>
      <c r="CX46" s="36"/>
      <c r="CY46" s="7"/>
      <c r="CZ46" s="7"/>
      <c r="DA46" s="7" t="s">
        <v>44</v>
      </c>
      <c r="DB46" s="7" t="s">
        <v>15</v>
      </c>
    </row>
    <row r="47" spans="2:106" ht="15" customHeight="1" x14ac:dyDescent="0.2">
      <c r="B47" s="31"/>
      <c r="C47" s="31"/>
      <c r="D47" s="31"/>
      <c r="E47" s="33" t="str">
        <f>E31</f>
        <v xml:space="preserve"> </v>
      </c>
      <c r="F47" s="33"/>
      <c r="G47" s="33"/>
      <c r="H47" s="33"/>
      <c r="I47" s="33"/>
      <c r="J47" s="33"/>
      <c r="K47" s="33"/>
      <c r="L47" s="32" t="str">
        <f>L31</f>
        <v/>
      </c>
      <c r="M47" s="32"/>
      <c r="N47" s="32"/>
      <c r="O47" s="32"/>
      <c r="P47" s="32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21">
        <f t="shared" ref="CW47:CW58" si="22">COUNTA(Q$29:CV$29)-DA47-DB47</f>
        <v>84</v>
      </c>
      <c r="CX47" s="24">
        <f t="shared" ref="CX47:CX58" si="23">+COUNTIF(Q47:CV47,"休")</f>
        <v>0</v>
      </c>
      <c r="CY47" s="5"/>
      <c r="CZ47" s="5"/>
      <c r="DA47" s="8">
        <f t="shared" ref="DA47:DA58" si="24">+COUNTIF(Q47:CV47,"－")</f>
        <v>0</v>
      </c>
      <c r="DB47" s="8">
        <f t="shared" ref="DB47:DB58" si="25">+COUNTIF(Q47:CV47,"外")</f>
        <v>0</v>
      </c>
    </row>
    <row r="48" spans="2:106" ht="15" customHeight="1" x14ac:dyDescent="0.2">
      <c r="B48" s="31"/>
      <c r="C48" s="31"/>
      <c r="D48" s="31"/>
      <c r="E48" s="33" t="str">
        <f t="shared" ref="E48:E58" si="26">E32</f>
        <v xml:space="preserve"> </v>
      </c>
      <c r="F48" s="33"/>
      <c r="G48" s="33"/>
      <c r="H48" s="33"/>
      <c r="I48" s="33"/>
      <c r="J48" s="33"/>
      <c r="K48" s="33"/>
      <c r="L48" s="32" t="str">
        <f>L32</f>
        <v/>
      </c>
      <c r="M48" s="32"/>
      <c r="N48" s="32"/>
      <c r="O48" s="32"/>
      <c r="P48" s="32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21">
        <f t="shared" si="22"/>
        <v>84</v>
      </c>
      <c r="CX48" s="24">
        <f t="shared" si="23"/>
        <v>0</v>
      </c>
      <c r="CY48" s="5"/>
      <c r="CZ48" s="5"/>
      <c r="DA48" s="8">
        <f t="shared" si="24"/>
        <v>0</v>
      </c>
      <c r="DB48" s="8">
        <f t="shared" si="25"/>
        <v>0</v>
      </c>
    </row>
    <row r="49" spans="2:106" ht="15" customHeight="1" x14ac:dyDescent="0.2">
      <c r="B49" s="31"/>
      <c r="C49" s="31"/>
      <c r="D49" s="31"/>
      <c r="E49" s="33" t="str">
        <f t="shared" si="26"/>
        <v xml:space="preserve"> </v>
      </c>
      <c r="F49" s="33"/>
      <c r="G49" s="33"/>
      <c r="H49" s="33"/>
      <c r="I49" s="33"/>
      <c r="J49" s="33"/>
      <c r="K49" s="33"/>
      <c r="L49" s="32" t="str">
        <f t="shared" ref="L49:L58" si="27">L33</f>
        <v/>
      </c>
      <c r="M49" s="32"/>
      <c r="N49" s="32"/>
      <c r="O49" s="32"/>
      <c r="P49" s="32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21">
        <f t="shared" si="22"/>
        <v>84</v>
      </c>
      <c r="CX49" s="24">
        <f t="shared" si="23"/>
        <v>0</v>
      </c>
      <c r="CY49" s="5"/>
      <c r="CZ49" s="5"/>
      <c r="DA49" s="8">
        <f t="shared" si="24"/>
        <v>0</v>
      </c>
      <c r="DB49" s="8">
        <f t="shared" si="25"/>
        <v>0</v>
      </c>
    </row>
    <row r="50" spans="2:106" ht="15" customHeight="1" x14ac:dyDescent="0.2">
      <c r="B50" s="31"/>
      <c r="C50" s="31"/>
      <c r="D50" s="31"/>
      <c r="E50" s="33" t="str">
        <f t="shared" si="26"/>
        <v xml:space="preserve"> </v>
      </c>
      <c r="F50" s="33"/>
      <c r="G50" s="33"/>
      <c r="H50" s="33"/>
      <c r="I50" s="33"/>
      <c r="J50" s="33"/>
      <c r="K50" s="33"/>
      <c r="L50" s="32" t="str">
        <f t="shared" si="27"/>
        <v/>
      </c>
      <c r="M50" s="32"/>
      <c r="N50" s="32"/>
      <c r="O50" s="32"/>
      <c r="P50" s="32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21">
        <f t="shared" si="22"/>
        <v>84</v>
      </c>
      <c r="CX50" s="24">
        <f t="shared" si="23"/>
        <v>0</v>
      </c>
      <c r="CY50" s="5"/>
      <c r="CZ50" s="5"/>
      <c r="DA50" s="8">
        <f t="shared" si="24"/>
        <v>0</v>
      </c>
      <c r="DB50" s="8">
        <f t="shared" si="25"/>
        <v>0</v>
      </c>
    </row>
    <row r="51" spans="2:106" ht="15" customHeight="1" x14ac:dyDescent="0.2">
      <c r="B51" s="31"/>
      <c r="C51" s="31"/>
      <c r="D51" s="31"/>
      <c r="E51" s="33" t="str">
        <f t="shared" si="26"/>
        <v xml:space="preserve"> </v>
      </c>
      <c r="F51" s="33"/>
      <c r="G51" s="33"/>
      <c r="H51" s="33"/>
      <c r="I51" s="33"/>
      <c r="J51" s="33"/>
      <c r="K51" s="33"/>
      <c r="L51" s="32" t="str">
        <f t="shared" si="27"/>
        <v/>
      </c>
      <c r="M51" s="32"/>
      <c r="N51" s="32"/>
      <c r="O51" s="32"/>
      <c r="P51" s="3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21">
        <f t="shared" si="22"/>
        <v>84</v>
      </c>
      <c r="CX51" s="24">
        <f t="shared" si="23"/>
        <v>0</v>
      </c>
      <c r="CY51" s="5"/>
      <c r="CZ51" s="5"/>
      <c r="DA51" s="8">
        <f t="shared" si="24"/>
        <v>0</v>
      </c>
      <c r="DB51" s="8">
        <f t="shared" si="25"/>
        <v>0</v>
      </c>
    </row>
    <row r="52" spans="2:106" ht="15" customHeight="1" x14ac:dyDescent="0.2">
      <c r="B52" s="31"/>
      <c r="C52" s="31"/>
      <c r="D52" s="31"/>
      <c r="E52" s="33" t="str">
        <f t="shared" si="26"/>
        <v xml:space="preserve"> </v>
      </c>
      <c r="F52" s="33"/>
      <c r="G52" s="33"/>
      <c r="H52" s="33"/>
      <c r="I52" s="33"/>
      <c r="J52" s="33"/>
      <c r="K52" s="33"/>
      <c r="L52" s="32" t="str">
        <f t="shared" si="27"/>
        <v/>
      </c>
      <c r="M52" s="32"/>
      <c r="N52" s="32"/>
      <c r="O52" s="32"/>
      <c r="P52" s="32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21">
        <f t="shared" si="22"/>
        <v>84</v>
      </c>
      <c r="CX52" s="24">
        <f t="shared" si="23"/>
        <v>0</v>
      </c>
      <c r="CY52" s="5"/>
      <c r="CZ52" s="5"/>
      <c r="DA52" s="8">
        <f t="shared" si="24"/>
        <v>0</v>
      </c>
      <c r="DB52" s="8">
        <f t="shared" si="25"/>
        <v>0</v>
      </c>
    </row>
    <row r="53" spans="2:106" ht="15" customHeight="1" x14ac:dyDescent="0.2">
      <c r="B53" s="31"/>
      <c r="C53" s="31"/>
      <c r="D53" s="31"/>
      <c r="E53" s="33" t="str">
        <f t="shared" si="26"/>
        <v xml:space="preserve"> </v>
      </c>
      <c r="F53" s="33"/>
      <c r="G53" s="33"/>
      <c r="H53" s="33"/>
      <c r="I53" s="33"/>
      <c r="J53" s="33"/>
      <c r="K53" s="33"/>
      <c r="L53" s="32" t="str">
        <f t="shared" si="27"/>
        <v/>
      </c>
      <c r="M53" s="32"/>
      <c r="N53" s="32"/>
      <c r="O53" s="32"/>
      <c r="P53" s="32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21">
        <f t="shared" si="22"/>
        <v>84</v>
      </c>
      <c r="CX53" s="24">
        <f t="shared" si="23"/>
        <v>0</v>
      </c>
      <c r="CY53" s="5"/>
      <c r="CZ53" s="5"/>
      <c r="DA53" s="8">
        <f t="shared" si="24"/>
        <v>0</v>
      </c>
      <c r="DB53" s="8">
        <f t="shared" si="25"/>
        <v>0</v>
      </c>
    </row>
    <row r="54" spans="2:106" ht="15" customHeight="1" x14ac:dyDescent="0.2">
      <c r="B54" s="31"/>
      <c r="C54" s="31"/>
      <c r="D54" s="31"/>
      <c r="E54" s="33" t="str">
        <f t="shared" si="26"/>
        <v xml:space="preserve"> </v>
      </c>
      <c r="F54" s="33"/>
      <c r="G54" s="33"/>
      <c r="H54" s="33"/>
      <c r="I54" s="33"/>
      <c r="J54" s="33"/>
      <c r="K54" s="33"/>
      <c r="L54" s="32" t="str">
        <f t="shared" si="27"/>
        <v/>
      </c>
      <c r="M54" s="32"/>
      <c r="N54" s="32"/>
      <c r="O54" s="32"/>
      <c r="P54" s="32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21">
        <f t="shared" si="22"/>
        <v>84</v>
      </c>
      <c r="CX54" s="24">
        <f t="shared" si="23"/>
        <v>0</v>
      </c>
      <c r="CY54" s="5"/>
      <c r="CZ54" s="5"/>
      <c r="DA54" s="8">
        <f t="shared" si="24"/>
        <v>0</v>
      </c>
      <c r="DB54" s="8">
        <f t="shared" si="25"/>
        <v>0</v>
      </c>
    </row>
    <row r="55" spans="2:106" ht="15" customHeight="1" x14ac:dyDescent="0.2">
      <c r="B55" s="31"/>
      <c r="C55" s="31"/>
      <c r="D55" s="31"/>
      <c r="E55" s="33" t="str">
        <f t="shared" si="26"/>
        <v xml:space="preserve"> </v>
      </c>
      <c r="F55" s="33"/>
      <c r="G55" s="33"/>
      <c r="H55" s="33"/>
      <c r="I55" s="33"/>
      <c r="J55" s="33"/>
      <c r="K55" s="33"/>
      <c r="L55" s="32" t="str">
        <f t="shared" si="27"/>
        <v/>
      </c>
      <c r="M55" s="32"/>
      <c r="N55" s="32"/>
      <c r="O55" s="32"/>
      <c r="P55" s="32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21">
        <f t="shared" si="22"/>
        <v>84</v>
      </c>
      <c r="CX55" s="24">
        <f t="shared" si="23"/>
        <v>0</v>
      </c>
      <c r="CY55" s="5"/>
      <c r="CZ55" s="5"/>
      <c r="DA55" s="8">
        <f t="shared" si="24"/>
        <v>0</v>
      </c>
      <c r="DB55" s="8">
        <f t="shared" si="25"/>
        <v>0</v>
      </c>
    </row>
    <row r="56" spans="2:106" ht="15" customHeight="1" x14ac:dyDescent="0.2">
      <c r="B56" s="31"/>
      <c r="C56" s="31"/>
      <c r="D56" s="31"/>
      <c r="E56" s="33" t="str">
        <f t="shared" si="26"/>
        <v xml:space="preserve"> </v>
      </c>
      <c r="F56" s="33"/>
      <c r="G56" s="33"/>
      <c r="H56" s="33"/>
      <c r="I56" s="33"/>
      <c r="J56" s="33"/>
      <c r="K56" s="33"/>
      <c r="L56" s="32" t="str">
        <f t="shared" si="27"/>
        <v/>
      </c>
      <c r="M56" s="32"/>
      <c r="N56" s="32"/>
      <c r="O56" s="32"/>
      <c r="P56" s="32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21">
        <f t="shared" si="22"/>
        <v>84</v>
      </c>
      <c r="CX56" s="24">
        <f t="shared" si="23"/>
        <v>0</v>
      </c>
      <c r="CY56" s="5"/>
      <c r="CZ56" s="5"/>
      <c r="DA56" s="8">
        <f t="shared" si="24"/>
        <v>0</v>
      </c>
      <c r="DB56" s="8">
        <f t="shared" si="25"/>
        <v>0</v>
      </c>
    </row>
    <row r="57" spans="2:106" ht="15" customHeight="1" x14ac:dyDescent="0.2">
      <c r="B57" s="31"/>
      <c r="C57" s="31"/>
      <c r="D57" s="31"/>
      <c r="E57" s="33" t="str">
        <f t="shared" si="26"/>
        <v xml:space="preserve"> </v>
      </c>
      <c r="F57" s="33"/>
      <c r="G57" s="33"/>
      <c r="H57" s="33"/>
      <c r="I57" s="33"/>
      <c r="J57" s="33"/>
      <c r="K57" s="33"/>
      <c r="L57" s="32" t="str">
        <f t="shared" si="27"/>
        <v/>
      </c>
      <c r="M57" s="32"/>
      <c r="N57" s="32"/>
      <c r="O57" s="32"/>
      <c r="P57" s="32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21">
        <f t="shared" si="22"/>
        <v>84</v>
      </c>
      <c r="CX57" s="24">
        <f t="shared" si="23"/>
        <v>0</v>
      </c>
      <c r="CY57" s="5"/>
      <c r="CZ57" s="5"/>
      <c r="DA57" s="8">
        <f t="shared" si="24"/>
        <v>0</v>
      </c>
      <c r="DB57" s="8">
        <f t="shared" si="25"/>
        <v>0</v>
      </c>
    </row>
    <row r="58" spans="2:106" ht="15" customHeight="1" x14ac:dyDescent="0.2">
      <c r="B58" s="31"/>
      <c r="C58" s="31"/>
      <c r="D58" s="31"/>
      <c r="E58" s="33" t="str">
        <f t="shared" si="26"/>
        <v xml:space="preserve"> </v>
      </c>
      <c r="F58" s="33"/>
      <c r="G58" s="33"/>
      <c r="H58" s="33"/>
      <c r="I58" s="33"/>
      <c r="J58" s="33"/>
      <c r="K58" s="33"/>
      <c r="L58" s="32" t="str">
        <f t="shared" si="27"/>
        <v/>
      </c>
      <c r="M58" s="32"/>
      <c r="N58" s="32"/>
      <c r="O58" s="32"/>
      <c r="P58" s="32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21">
        <f t="shared" si="22"/>
        <v>84</v>
      </c>
      <c r="CX58" s="24">
        <f t="shared" si="23"/>
        <v>0</v>
      </c>
      <c r="CY58" s="5"/>
      <c r="CZ58" s="5"/>
      <c r="DA58" s="8">
        <f t="shared" si="24"/>
        <v>0</v>
      </c>
      <c r="DB58" s="8">
        <f t="shared" si="25"/>
        <v>0</v>
      </c>
    </row>
  </sheetData>
  <sheetProtection selectLockedCells="1" selectUnlockedCells="1"/>
  <mergeCells count="172">
    <mergeCell ref="B58:D58"/>
    <mergeCell ref="E58:K58"/>
    <mergeCell ref="L58:P58"/>
    <mergeCell ref="B56:D56"/>
    <mergeCell ref="E56:K56"/>
    <mergeCell ref="L56:P56"/>
    <mergeCell ref="B57:D57"/>
    <mergeCell ref="E57:K57"/>
    <mergeCell ref="L57:P57"/>
    <mergeCell ref="B54:D54"/>
    <mergeCell ref="E54:K54"/>
    <mergeCell ref="L54:P54"/>
    <mergeCell ref="B55:D55"/>
    <mergeCell ref="E55:K55"/>
    <mergeCell ref="L55:P55"/>
    <mergeCell ref="B52:D52"/>
    <mergeCell ref="E52:K52"/>
    <mergeCell ref="L52:P52"/>
    <mergeCell ref="B53:D53"/>
    <mergeCell ref="E53:K53"/>
    <mergeCell ref="L53:P53"/>
    <mergeCell ref="B50:D50"/>
    <mergeCell ref="E50:K50"/>
    <mergeCell ref="L50:P50"/>
    <mergeCell ref="B51:D51"/>
    <mergeCell ref="E51:K51"/>
    <mergeCell ref="L51:P51"/>
    <mergeCell ref="B48:D48"/>
    <mergeCell ref="E48:K48"/>
    <mergeCell ref="L48:P48"/>
    <mergeCell ref="B49:D49"/>
    <mergeCell ref="E49:K49"/>
    <mergeCell ref="L49:P49"/>
    <mergeCell ref="B45:D46"/>
    <mergeCell ref="E45:K46"/>
    <mergeCell ref="L45:P46"/>
    <mergeCell ref="CW45:CW46"/>
    <mergeCell ref="CX45:CX46"/>
    <mergeCell ref="B47:D47"/>
    <mergeCell ref="E47:K47"/>
    <mergeCell ref="L47:P47"/>
    <mergeCell ref="B41:D41"/>
    <mergeCell ref="E41:K41"/>
    <mergeCell ref="L41:P41"/>
    <mergeCell ref="B42:D42"/>
    <mergeCell ref="E42:K42"/>
    <mergeCell ref="L42:P42"/>
    <mergeCell ref="B39:D39"/>
    <mergeCell ref="E39:K39"/>
    <mergeCell ref="L39:P39"/>
    <mergeCell ref="B40:D40"/>
    <mergeCell ref="E40:K40"/>
    <mergeCell ref="L40:P40"/>
    <mergeCell ref="B37:D37"/>
    <mergeCell ref="E37:K37"/>
    <mergeCell ref="L37:P37"/>
    <mergeCell ref="B38:D38"/>
    <mergeCell ref="E38:K38"/>
    <mergeCell ref="L38:P38"/>
    <mergeCell ref="B35:D35"/>
    <mergeCell ref="E35:K35"/>
    <mergeCell ref="L35:P35"/>
    <mergeCell ref="B36:D36"/>
    <mergeCell ref="E36:K36"/>
    <mergeCell ref="L36:P36"/>
    <mergeCell ref="B33:D33"/>
    <mergeCell ref="E33:K33"/>
    <mergeCell ref="L33:P33"/>
    <mergeCell ref="B34:D34"/>
    <mergeCell ref="E34:K34"/>
    <mergeCell ref="L34:P34"/>
    <mergeCell ref="B31:D31"/>
    <mergeCell ref="E31:K31"/>
    <mergeCell ref="L31:P31"/>
    <mergeCell ref="B32:D32"/>
    <mergeCell ref="E32:K32"/>
    <mergeCell ref="L32:P32"/>
    <mergeCell ref="Y26:AB26"/>
    <mergeCell ref="B29:D30"/>
    <mergeCell ref="E29:K30"/>
    <mergeCell ref="L29:P30"/>
    <mergeCell ref="CW29:CW30"/>
    <mergeCell ref="CX29:CX30"/>
    <mergeCell ref="E25:K25"/>
    <mergeCell ref="L25:P25"/>
    <mergeCell ref="Q25:T25"/>
    <mergeCell ref="U25:X25"/>
    <mergeCell ref="Y25:AB25"/>
    <mergeCell ref="AG25:AH26"/>
    <mergeCell ref="E26:K26"/>
    <mergeCell ref="L26:P26"/>
    <mergeCell ref="Q26:T26"/>
    <mergeCell ref="U26:X26"/>
    <mergeCell ref="E24:K24"/>
    <mergeCell ref="L24:P24"/>
    <mergeCell ref="Q24:T24"/>
    <mergeCell ref="U24:X24"/>
    <mergeCell ref="Y24:AB24"/>
    <mergeCell ref="AG24:AH24"/>
    <mergeCell ref="E22:K22"/>
    <mergeCell ref="L22:P22"/>
    <mergeCell ref="Q22:T22"/>
    <mergeCell ref="U22:X22"/>
    <mergeCell ref="Y22:AB22"/>
    <mergeCell ref="E23:K23"/>
    <mergeCell ref="L23:P23"/>
    <mergeCell ref="Q23:T23"/>
    <mergeCell ref="U23:X23"/>
    <mergeCell ref="Y23:AB23"/>
    <mergeCell ref="E20:K20"/>
    <mergeCell ref="L20:P20"/>
    <mergeCell ref="Q20:T20"/>
    <mergeCell ref="U20:X20"/>
    <mergeCell ref="Y20:AB20"/>
    <mergeCell ref="E21:K21"/>
    <mergeCell ref="L21:P21"/>
    <mergeCell ref="Q21:T21"/>
    <mergeCell ref="U21:X21"/>
    <mergeCell ref="Y21:AB21"/>
    <mergeCell ref="B19:D19"/>
    <mergeCell ref="E19:K19"/>
    <mergeCell ref="L19:P19"/>
    <mergeCell ref="Q19:T19"/>
    <mergeCell ref="U19:X19"/>
    <mergeCell ref="Y19:AB19"/>
    <mergeCell ref="B18:D18"/>
    <mergeCell ref="E18:K18"/>
    <mergeCell ref="L18:P18"/>
    <mergeCell ref="Q18:T18"/>
    <mergeCell ref="U18:X18"/>
    <mergeCell ref="Y18:AB18"/>
    <mergeCell ref="B17:D17"/>
    <mergeCell ref="E17:K17"/>
    <mergeCell ref="L17:P17"/>
    <mergeCell ref="Q17:T17"/>
    <mergeCell ref="U17:X17"/>
    <mergeCell ref="Y17:AB17"/>
    <mergeCell ref="B16:D16"/>
    <mergeCell ref="E16:K16"/>
    <mergeCell ref="L16:P16"/>
    <mergeCell ref="Q16:T16"/>
    <mergeCell ref="U16:X16"/>
    <mergeCell ref="Y16:AB16"/>
    <mergeCell ref="U13:X14"/>
    <mergeCell ref="Y13:AB14"/>
    <mergeCell ref="AC13:AF14"/>
    <mergeCell ref="B15:D15"/>
    <mergeCell ref="E15:K15"/>
    <mergeCell ref="L15:P15"/>
    <mergeCell ref="Q15:T15"/>
    <mergeCell ref="U15:X15"/>
    <mergeCell ref="Y15:AB15"/>
    <mergeCell ref="AC15:AF26"/>
    <mergeCell ref="E11:K11"/>
    <mergeCell ref="L11:T11"/>
    <mergeCell ref="B13:D14"/>
    <mergeCell ref="E13:K14"/>
    <mergeCell ref="L13:P14"/>
    <mergeCell ref="Q13:T14"/>
    <mergeCell ref="E8:K8"/>
    <mergeCell ref="L8:T8"/>
    <mergeCell ref="E9:K9"/>
    <mergeCell ref="L9:T9"/>
    <mergeCell ref="E10:K10"/>
    <mergeCell ref="L10:T10"/>
    <mergeCell ref="E2:DB3"/>
    <mergeCell ref="E5:K5"/>
    <mergeCell ref="L5:AF5"/>
    <mergeCell ref="E6:K6"/>
    <mergeCell ref="L6:AF6"/>
    <mergeCell ref="E7:K7"/>
    <mergeCell ref="L7:T7"/>
  </mergeCells>
  <phoneticPr fontId="1"/>
  <conditionalFormatting sqref="Q30:CV30 Q46:CV46">
    <cfRule type="containsText" dxfId="85" priority="85" operator="containsText" text="日">
      <formula>NOT(ISERROR(SEARCH("日",Q30)))</formula>
    </cfRule>
    <cfRule type="containsText" dxfId="84" priority="86" operator="containsText" text="土">
      <formula>NOT(ISERROR(SEARCH("土",Q30)))</formula>
    </cfRule>
  </conditionalFormatting>
  <conditionalFormatting sqref="Q42:BQ42 BU42:CV42 Q34:BT34 Q52:BP58 BT52:CT58 CU47:CV58 Q47:CT51 Q31:CS33">
    <cfRule type="containsText" dxfId="83" priority="82" operator="containsText" text="退">
      <formula>NOT(ISERROR(SEARCH("退",Q31)))</formula>
    </cfRule>
    <cfRule type="containsText" dxfId="82" priority="83" operator="containsText" text="入">
      <formula>NOT(ISERROR(SEARCH("入",Q31)))</formula>
    </cfRule>
    <cfRule type="cellIs" dxfId="81" priority="84" operator="equal">
      <formula>"休"</formula>
    </cfRule>
  </conditionalFormatting>
  <conditionalFormatting sqref="Q42:BQ42 BU42:CV42 Q34:BT34 Q52:BP58 BT52:CT58 CU47:CV58 Q47:CT51 Q31:CS33">
    <cfRule type="containsText" dxfId="80" priority="81" operator="containsText" text="外">
      <formula>NOT(ISERROR(SEARCH("外",Q31)))</formula>
    </cfRule>
  </conditionalFormatting>
  <conditionalFormatting sqref="Q42:BQ42 BU42:CV42 Q34:BT34 Q52:BP58 BT52:CT58 CU47:CV58 Q47:CT51 Q31:CS33">
    <cfRule type="containsText" dxfId="79" priority="80" operator="containsText" text="－">
      <formula>NOT(ISERROR(SEARCH("－",Q31)))</formula>
    </cfRule>
  </conditionalFormatting>
  <conditionalFormatting sqref="Q42:BQ42 BU42:CV42 Q34:BT34 Q52:BP58 BT52:CT58 CU47:CV58 Q47:CT51 Q31:CS33">
    <cfRule type="containsText" dxfId="78" priority="79" operator="containsText" text="出">
      <formula>NOT(ISERROR(SEARCH("出",Q31)))</formula>
    </cfRule>
  </conditionalFormatting>
  <conditionalFormatting sqref="Q35:BR35 Q41:BQ41 BU41:CV41 Q36:BQ36 BU36:CV36">
    <cfRule type="containsText" dxfId="77" priority="76" operator="containsText" text="退">
      <formula>NOT(ISERROR(SEARCH("退",Q35)))</formula>
    </cfRule>
    <cfRule type="containsText" dxfId="76" priority="77" operator="containsText" text="入">
      <formula>NOT(ISERROR(SEARCH("入",Q35)))</formula>
    </cfRule>
    <cfRule type="cellIs" dxfId="75" priority="78" operator="equal">
      <formula>"休"</formula>
    </cfRule>
  </conditionalFormatting>
  <conditionalFormatting sqref="Q35:BR35 Q41:BQ41 BU41:CV41 Q36:BQ36 BU36:CV36">
    <cfRule type="containsText" dxfId="74" priority="75" operator="containsText" text="外">
      <formula>NOT(ISERROR(SEARCH("外",Q35)))</formula>
    </cfRule>
  </conditionalFormatting>
  <conditionalFormatting sqref="Q35:BR35 Q41:BQ41 BU41:CV41 Q36:BQ36 BU36:CV36">
    <cfRule type="containsText" dxfId="73" priority="74" operator="containsText" text="－">
      <formula>NOT(ISERROR(SEARCH("－",Q35)))</formula>
    </cfRule>
  </conditionalFormatting>
  <conditionalFormatting sqref="Q35:BR35 Q41:BQ41 BU41:CV41 Q36:BQ36 BU36:CV36">
    <cfRule type="containsText" dxfId="72" priority="73" operator="containsText" text="出">
      <formula>NOT(ISERROR(SEARCH("出",Q35)))</formula>
    </cfRule>
  </conditionalFormatting>
  <conditionalFormatting sqref="Q37:BQ40 BU37:CV40">
    <cfRule type="containsText" dxfId="71" priority="70" operator="containsText" text="退">
      <formula>NOT(ISERROR(SEARCH("退",Q37)))</formula>
    </cfRule>
    <cfRule type="containsText" dxfId="70" priority="71" operator="containsText" text="入">
      <formula>NOT(ISERROR(SEARCH("入",Q37)))</formula>
    </cfRule>
    <cfRule type="cellIs" dxfId="69" priority="72" operator="equal">
      <formula>"休"</formula>
    </cfRule>
  </conditionalFormatting>
  <conditionalFormatting sqref="Q37:BQ40 BU37:CV40">
    <cfRule type="containsText" dxfId="68" priority="69" operator="containsText" text="外">
      <formula>NOT(ISERROR(SEARCH("外",Q37)))</formula>
    </cfRule>
  </conditionalFormatting>
  <conditionalFormatting sqref="Q37:BQ40 BU37:CV40">
    <cfRule type="containsText" dxfId="67" priority="68" operator="containsText" text="－">
      <formula>NOT(ISERROR(SEARCH("－",Q37)))</formula>
    </cfRule>
  </conditionalFormatting>
  <conditionalFormatting sqref="Q37:BQ40 BU37:CV40">
    <cfRule type="containsText" dxfId="66" priority="67" operator="containsText" text="出">
      <formula>NOT(ISERROR(SEARCH("出",Q37)))</formula>
    </cfRule>
  </conditionalFormatting>
  <conditionalFormatting sqref="BR36:BT42">
    <cfRule type="containsText" dxfId="65" priority="64" operator="containsText" text="退">
      <formula>NOT(ISERROR(SEARCH("退",BR36)))</formula>
    </cfRule>
    <cfRule type="containsText" dxfId="64" priority="65" operator="containsText" text="入">
      <formula>NOT(ISERROR(SEARCH("入",BR36)))</formula>
    </cfRule>
    <cfRule type="cellIs" dxfId="63" priority="66" operator="equal">
      <formula>"休"</formula>
    </cfRule>
  </conditionalFormatting>
  <conditionalFormatting sqref="BR36:BT42">
    <cfRule type="containsText" dxfId="62" priority="63" operator="containsText" text="外">
      <formula>NOT(ISERROR(SEARCH("外",BR36)))</formula>
    </cfRule>
  </conditionalFormatting>
  <conditionalFormatting sqref="BR36:BT42">
    <cfRule type="containsText" dxfId="61" priority="62" operator="containsText" text="－">
      <formula>NOT(ISERROR(SEARCH("－",BR36)))</formula>
    </cfRule>
  </conditionalFormatting>
  <conditionalFormatting sqref="BR36:BT42">
    <cfRule type="containsText" dxfId="60" priority="61" operator="containsText" text="出">
      <formula>NOT(ISERROR(SEARCH("出",BR36)))</formula>
    </cfRule>
  </conditionalFormatting>
  <conditionalFormatting sqref="BQ52:BS58">
    <cfRule type="containsText" dxfId="59" priority="58" operator="containsText" text="退">
      <formula>NOT(ISERROR(SEARCH("退",BQ52)))</formula>
    </cfRule>
    <cfRule type="containsText" dxfId="58" priority="59" operator="containsText" text="入">
      <formula>NOT(ISERROR(SEARCH("入",BQ52)))</formula>
    </cfRule>
    <cfRule type="cellIs" dxfId="57" priority="60" operator="equal">
      <formula>"休"</formula>
    </cfRule>
  </conditionalFormatting>
  <conditionalFormatting sqref="BQ52:BS58">
    <cfRule type="containsText" dxfId="56" priority="57" operator="containsText" text="外">
      <formula>NOT(ISERROR(SEARCH("外",BQ52)))</formula>
    </cfRule>
  </conditionalFormatting>
  <conditionalFormatting sqref="BQ52:BS58">
    <cfRule type="containsText" dxfId="55" priority="56" operator="containsText" text="－">
      <formula>NOT(ISERROR(SEARCH("－",BQ52)))</formula>
    </cfRule>
  </conditionalFormatting>
  <conditionalFormatting sqref="BQ52:BS58">
    <cfRule type="containsText" dxfId="54" priority="55" operator="containsText" text="出">
      <formula>NOT(ISERROR(SEARCH("出",BQ52)))</formula>
    </cfRule>
  </conditionalFormatting>
  <conditionalFormatting sqref="BU34:BV34 BS35:BT35">
    <cfRule type="containsText" dxfId="53" priority="52" operator="containsText" text="退">
      <formula>NOT(ISERROR(SEARCH("退",BS34)))</formula>
    </cfRule>
    <cfRule type="containsText" dxfId="52" priority="53" operator="containsText" text="入">
      <formula>NOT(ISERROR(SEARCH("入",BS34)))</formula>
    </cfRule>
    <cfRule type="cellIs" dxfId="51" priority="54" operator="equal">
      <formula>"休"</formula>
    </cfRule>
  </conditionalFormatting>
  <conditionalFormatting sqref="BU34:BV34 BS35:BT35">
    <cfRule type="containsText" dxfId="50" priority="51" operator="containsText" text="外">
      <formula>NOT(ISERROR(SEARCH("外",BS34)))</formula>
    </cfRule>
  </conditionalFormatting>
  <conditionalFormatting sqref="BU34:BV34 BS35:BT35">
    <cfRule type="containsText" dxfId="49" priority="50" operator="containsText" text="－">
      <formula>NOT(ISERROR(SEARCH("－",BS34)))</formula>
    </cfRule>
  </conditionalFormatting>
  <conditionalFormatting sqref="BU34:BV34 BS35:BT35">
    <cfRule type="containsText" dxfId="48" priority="49" operator="containsText" text="出">
      <formula>NOT(ISERROR(SEARCH("出",BS34)))</formula>
    </cfRule>
  </conditionalFormatting>
  <conditionalFormatting sqref="BU35:BV35 BW34:CS35">
    <cfRule type="containsText" dxfId="47" priority="46" operator="containsText" text="退">
      <formula>NOT(ISERROR(SEARCH("退",BU34)))</formula>
    </cfRule>
    <cfRule type="containsText" dxfId="46" priority="47" operator="containsText" text="入">
      <formula>NOT(ISERROR(SEARCH("入",BU34)))</formula>
    </cfRule>
    <cfRule type="cellIs" dxfId="45" priority="48" operator="equal">
      <formula>"休"</formula>
    </cfRule>
  </conditionalFormatting>
  <conditionalFormatting sqref="BU35:BV35 BW34:CS35">
    <cfRule type="containsText" dxfId="44" priority="45" operator="containsText" text="外">
      <formula>NOT(ISERROR(SEARCH("外",BU34)))</formula>
    </cfRule>
  </conditionalFormatting>
  <conditionalFormatting sqref="BU35:BV35 BW34:CS35">
    <cfRule type="containsText" dxfId="43" priority="44" operator="containsText" text="－">
      <formula>NOT(ISERROR(SEARCH("－",BU34)))</formula>
    </cfRule>
  </conditionalFormatting>
  <conditionalFormatting sqref="BU35:BV35 BW34:CS35">
    <cfRule type="containsText" dxfId="42" priority="43" operator="containsText" text="出">
      <formula>NOT(ISERROR(SEARCH("出",BU34)))</formula>
    </cfRule>
  </conditionalFormatting>
  <conditionalFormatting sqref="CT31:CV35">
    <cfRule type="containsText" dxfId="41" priority="40" operator="containsText" text="退">
      <formula>NOT(ISERROR(SEARCH("退",CT31)))</formula>
    </cfRule>
    <cfRule type="containsText" dxfId="40" priority="41" operator="containsText" text="入">
      <formula>NOT(ISERROR(SEARCH("入",CT31)))</formula>
    </cfRule>
    <cfRule type="cellIs" dxfId="39" priority="42" operator="equal">
      <formula>"休"</formula>
    </cfRule>
  </conditionalFormatting>
  <conditionalFormatting sqref="CT31:CV35">
    <cfRule type="containsText" dxfId="38" priority="39" operator="containsText" text="外">
      <formula>NOT(ISERROR(SEARCH("外",CT31)))</formula>
    </cfRule>
  </conditionalFormatting>
  <conditionalFormatting sqref="CT31:CV35">
    <cfRule type="containsText" dxfId="37" priority="38" operator="containsText" text="－">
      <formula>NOT(ISERROR(SEARCH("－",CT31)))</formula>
    </cfRule>
  </conditionalFormatting>
  <conditionalFormatting sqref="CT31:CV35">
    <cfRule type="containsText" dxfId="36" priority="37" operator="containsText" text="出">
      <formula>NOT(ISERROR(SEARCH("出",CT31)))</formula>
    </cfRule>
  </conditionalFormatting>
  <conditionalFormatting sqref="AL14">
    <cfRule type="containsText" dxfId="35" priority="34" operator="containsText" text="退">
      <formula>NOT(ISERROR(SEARCH("退",AL14)))</formula>
    </cfRule>
    <cfRule type="containsText" dxfId="34" priority="35" operator="containsText" text="入">
      <formula>NOT(ISERROR(SEARCH("入",AL14)))</formula>
    </cfRule>
    <cfRule type="cellIs" dxfId="33" priority="36" operator="equal">
      <formula>"休"</formula>
    </cfRule>
  </conditionalFormatting>
  <conditionalFormatting sqref="AL14">
    <cfRule type="containsText" dxfId="32" priority="33" operator="containsText" text="外">
      <formula>NOT(ISERROR(SEARCH("外",AL14)))</formula>
    </cfRule>
  </conditionalFormatting>
  <conditionalFormatting sqref="AL14">
    <cfRule type="containsText" dxfId="31" priority="32" operator="containsText" text="－">
      <formula>NOT(ISERROR(SEARCH("－",AL14)))</formula>
    </cfRule>
  </conditionalFormatting>
  <conditionalFormatting sqref="AL14">
    <cfRule type="containsText" dxfId="30" priority="31" operator="containsText" text="出">
      <formula>NOT(ISERROR(SEARCH("出",AL14)))</formula>
    </cfRule>
  </conditionalFormatting>
  <conditionalFormatting sqref="AT14">
    <cfRule type="containsText" dxfId="29" priority="28" operator="containsText" text="退">
      <formula>NOT(ISERROR(SEARCH("退",AT14)))</formula>
    </cfRule>
    <cfRule type="containsText" dxfId="28" priority="29" operator="containsText" text="入">
      <formula>NOT(ISERROR(SEARCH("入",AT14)))</formula>
    </cfRule>
    <cfRule type="cellIs" dxfId="27" priority="30" operator="equal">
      <formula>"休"</formula>
    </cfRule>
  </conditionalFormatting>
  <conditionalFormatting sqref="AT14">
    <cfRule type="containsText" dxfId="26" priority="27" operator="containsText" text="外">
      <formula>NOT(ISERROR(SEARCH("外",AT14)))</formula>
    </cfRule>
  </conditionalFormatting>
  <conditionalFormatting sqref="AT14">
    <cfRule type="containsText" dxfId="25" priority="26" operator="containsText" text="－">
      <formula>NOT(ISERROR(SEARCH("－",AT14)))</formula>
    </cfRule>
  </conditionalFormatting>
  <conditionalFormatting sqref="AT14">
    <cfRule type="containsText" dxfId="24" priority="25" operator="containsText" text="出">
      <formula>NOT(ISERROR(SEARCH("出",AT14)))</formula>
    </cfRule>
  </conditionalFormatting>
  <conditionalFormatting sqref="BB14">
    <cfRule type="containsText" dxfId="23" priority="22" operator="containsText" text="退">
      <formula>NOT(ISERROR(SEARCH("退",BB14)))</formula>
    </cfRule>
    <cfRule type="containsText" dxfId="22" priority="23" operator="containsText" text="入">
      <formula>NOT(ISERROR(SEARCH("入",BB14)))</formula>
    </cfRule>
    <cfRule type="cellIs" dxfId="21" priority="24" operator="equal">
      <formula>"休"</formula>
    </cfRule>
  </conditionalFormatting>
  <conditionalFormatting sqref="BB14">
    <cfRule type="containsText" dxfId="20" priority="21" operator="containsText" text="外">
      <formula>NOT(ISERROR(SEARCH("外",BB14)))</formula>
    </cfRule>
  </conditionalFormatting>
  <conditionalFormatting sqref="BB14">
    <cfRule type="containsText" dxfId="19" priority="20" operator="containsText" text="－">
      <formula>NOT(ISERROR(SEARCH("－",BB14)))</formula>
    </cfRule>
  </conditionalFormatting>
  <conditionalFormatting sqref="BB14">
    <cfRule type="containsText" dxfId="18" priority="19" operator="containsText" text="出">
      <formula>NOT(ISERROR(SEARCH("出",BB14)))</formula>
    </cfRule>
  </conditionalFormatting>
  <conditionalFormatting sqref="BH14">
    <cfRule type="containsText" dxfId="17" priority="16" operator="containsText" text="退">
      <formula>NOT(ISERROR(SEARCH("退",BH14)))</formula>
    </cfRule>
    <cfRule type="containsText" dxfId="16" priority="17" operator="containsText" text="入">
      <formula>NOT(ISERROR(SEARCH("入",BH14)))</formula>
    </cfRule>
    <cfRule type="cellIs" dxfId="15" priority="18" operator="equal">
      <formula>"休"</formula>
    </cfRule>
  </conditionalFormatting>
  <conditionalFormatting sqref="BH14">
    <cfRule type="containsText" dxfId="14" priority="15" operator="containsText" text="外">
      <formula>NOT(ISERROR(SEARCH("外",BH14)))</formula>
    </cfRule>
  </conditionalFormatting>
  <conditionalFormatting sqref="BH14">
    <cfRule type="containsText" dxfId="13" priority="14" operator="containsText" text="－">
      <formula>NOT(ISERROR(SEARCH("－",BH14)))</formula>
    </cfRule>
  </conditionalFormatting>
  <conditionalFormatting sqref="BH14">
    <cfRule type="containsText" dxfId="12" priority="13" operator="containsText" text="出">
      <formula>NOT(ISERROR(SEARCH("出",BH14)))</formula>
    </cfRule>
  </conditionalFormatting>
  <conditionalFormatting sqref="BP14">
    <cfRule type="containsText" dxfId="11" priority="10" operator="containsText" text="退">
      <formula>NOT(ISERROR(SEARCH("退",BP14)))</formula>
    </cfRule>
    <cfRule type="containsText" dxfId="10" priority="11" operator="containsText" text="入">
      <formula>NOT(ISERROR(SEARCH("入",BP14)))</formula>
    </cfRule>
    <cfRule type="cellIs" dxfId="9" priority="12" operator="equal">
      <formula>"休"</formula>
    </cfRule>
  </conditionalFormatting>
  <conditionalFormatting sqref="BP14">
    <cfRule type="containsText" dxfId="8" priority="9" operator="containsText" text="外">
      <formula>NOT(ISERROR(SEARCH("外",BP14)))</formula>
    </cfRule>
  </conditionalFormatting>
  <conditionalFormatting sqref="BP14">
    <cfRule type="containsText" dxfId="7" priority="8" operator="containsText" text="－">
      <formula>NOT(ISERROR(SEARCH("－",BP14)))</formula>
    </cfRule>
  </conditionalFormatting>
  <conditionalFormatting sqref="BP14">
    <cfRule type="containsText" dxfId="6" priority="7" operator="containsText" text="出">
      <formula>NOT(ISERROR(SEARCH("出",BP14)))</formula>
    </cfRule>
  </conditionalFormatting>
  <conditionalFormatting sqref="BU14">
    <cfRule type="containsText" dxfId="5" priority="4" operator="containsText" text="退">
      <formula>NOT(ISERROR(SEARCH("退",BU14)))</formula>
    </cfRule>
    <cfRule type="containsText" dxfId="4" priority="5" operator="containsText" text="入">
      <formula>NOT(ISERROR(SEARCH("入",BU14)))</formula>
    </cfRule>
    <cfRule type="cellIs" dxfId="3" priority="6" operator="equal">
      <formula>"休"</formula>
    </cfRule>
  </conditionalFormatting>
  <conditionalFormatting sqref="BU14">
    <cfRule type="containsText" dxfId="2" priority="3" operator="containsText" text="外">
      <formula>NOT(ISERROR(SEARCH("外",BU14)))</formula>
    </cfRule>
  </conditionalFormatting>
  <conditionalFormatting sqref="BU14">
    <cfRule type="containsText" dxfId="1" priority="2" operator="containsText" text="－">
      <formula>NOT(ISERROR(SEARCH("－",BU14)))</formula>
    </cfRule>
  </conditionalFormatting>
  <conditionalFormatting sqref="BU14">
    <cfRule type="containsText" dxfId="0" priority="1" operator="containsText" text="出">
      <formula>NOT(ISERROR(SEARCH("出",BU14)))</formula>
    </cfRule>
  </conditionalFormatting>
  <dataValidations count="1">
    <dataValidation type="list" allowBlank="1" showInputMessage="1" showErrorMessage="1" sqref="Q47:CV58 Q31:CV42 AL14 AT14 BB14 BH14 BP14 BU14" xr:uid="{87D6D0ED-0EC4-4E84-9BE5-A652D6149B52}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1" orientation="landscape" r:id="rId1"/>
  <colBreaks count="1" manualBreakCount="1">
    <brk id="102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2DA0-5470-418B-997E-F6BD72772DCC}">
  <sheetPr>
    <tabColor rgb="FFFFC000"/>
  </sheetPr>
  <dimension ref="B1:DB58"/>
  <sheetViews>
    <sheetView view="pageBreakPreview" zoomScale="80" zoomScaleNormal="100" zoomScaleSheetLayoutView="80" workbookViewId="0">
      <selection activeCell="E1" sqref="E1"/>
    </sheetView>
  </sheetViews>
  <sheetFormatPr defaultColWidth="9" defaultRowHeight="13.2" x14ac:dyDescent="0.2"/>
  <cols>
    <col min="1" max="1" width="2" style="1" customWidth="1"/>
    <col min="2" max="16" width="2.6640625" style="1" customWidth="1"/>
    <col min="17" max="100" width="2.109375" style="1" customWidth="1"/>
    <col min="101" max="134" width="3.109375" style="1" customWidth="1"/>
    <col min="135" max="16384" width="9" style="1"/>
  </cols>
  <sheetData>
    <row r="1" spans="2:106" ht="15" customHeight="1" x14ac:dyDescent="0.2">
      <c r="E1" s="1" t="s">
        <v>42</v>
      </c>
    </row>
    <row r="2" spans="2:106" ht="15" customHeight="1" x14ac:dyDescent="0.2">
      <c r="C2" s="9"/>
      <c r="D2" s="9"/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</row>
    <row r="3" spans="2:106" ht="15" customHeight="1" x14ac:dyDescent="0.2">
      <c r="B3" s="9"/>
      <c r="C3" s="9"/>
      <c r="D3" s="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</row>
    <row r="4" spans="2:106" ht="15" customHeight="1" x14ac:dyDescent="0.2"/>
    <row r="5" spans="2:106" ht="15" customHeight="1" x14ac:dyDescent="0.2">
      <c r="E5" s="27" t="s">
        <v>0</v>
      </c>
      <c r="F5" s="27"/>
      <c r="G5" s="27"/>
      <c r="H5" s="27"/>
      <c r="I5" s="27"/>
      <c r="J5" s="27"/>
      <c r="K5" s="27"/>
      <c r="L5" s="68" t="s">
        <v>47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</row>
    <row r="6" spans="2:106" ht="15" customHeight="1" x14ac:dyDescent="0.2">
      <c r="E6" s="27" t="s">
        <v>3</v>
      </c>
      <c r="F6" s="27"/>
      <c r="G6" s="27"/>
      <c r="H6" s="27"/>
      <c r="I6" s="27"/>
      <c r="J6" s="27"/>
      <c r="K6" s="27"/>
      <c r="L6" s="68" t="s">
        <v>22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</row>
    <row r="7" spans="2:106" ht="15" customHeight="1" x14ac:dyDescent="0.2">
      <c r="E7" s="27" t="s">
        <v>51</v>
      </c>
      <c r="F7" s="27"/>
      <c r="G7" s="27"/>
      <c r="H7" s="27"/>
      <c r="I7" s="27"/>
      <c r="J7" s="27"/>
      <c r="K7" s="27"/>
      <c r="L7" s="65">
        <v>1000000000</v>
      </c>
      <c r="M7" s="66"/>
      <c r="N7" s="66"/>
      <c r="O7" s="66"/>
      <c r="P7" s="66"/>
      <c r="Q7" s="66"/>
      <c r="R7" s="66"/>
      <c r="S7" s="66"/>
      <c r="T7" s="67"/>
    </row>
    <row r="8" spans="2:106" ht="15" customHeight="1" x14ac:dyDescent="0.2">
      <c r="E8" s="27" t="s">
        <v>52</v>
      </c>
      <c r="F8" s="27"/>
      <c r="G8" s="27"/>
      <c r="H8" s="27"/>
      <c r="I8" s="27"/>
      <c r="J8" s="27"/>
      <c r="K8" s="27"/>
      <c r="L8" s="57">
        <v>45383</v>
      </c>
      <c r="M8" s="58"/>
      <c r="N8" s="58"/>
      <c r="O8" s="58"/>
      <c r="P8" s="58"/>
      <c r="Q8" s="58"/>
      <c r="R8" s="58"/>
      <c r="S8" s="58"/>
      <c r="T8" s="59"/>
    </row>
    <row r="9" spans="2:106" ht="15" customHeight="1" x14ac:dyDescent="0.2">
      <c r="E9" s="27" t="s">
        <v>1</v>
      </c>
      <c r="F9" s="27"/>
      <c r="G9" s="27"/>
      <c r="H9" s="27"/>
      <c r="I9" s="27"/>
      <c r="J9" s="27"/>
      <c r="K9" s="27"/>
      <c r="L9" s="57">
        <v>45390</v>
      </c>
      <c r="M9" s="58"/>
      <c r="N9" s="58"/>
      <c r="O9" s="58"/>
      <c r="P9" s="58"/>
      <c r="Q9" s="58"/>
      <c r="R9" s="58"/>
      <c r="S9" s="58"/>
      <c r="T9" s="59"/>
    </row>
    <row r="10" spans="2:106" ht="15" customHeight="1" x14ac:dyDescent="0.2">
      <c r="E10" s="27" t="s">
        <v>2</v>
      </c>
      <c r="F10" s="27"/>
      <c r="G10" s="27"/>
      <c r="H10" s="27"/>
      <c r="I10" s="27"/>
      <c r="J10" s="27"/>
      <c r="K10" s="27"/>
      <c r="L10" s="57">
        <v>45535</v>
      </c>
      <c r="M10" s="58"/>
      <c r="N10" s="58"/>
      <c r="O10" s="58"/>
      <c r="P10" s="58"/>
      <c r="Q10" s="58"/>
      <c r="R10" s="58"/>
      <c r="S10" s="58"/>
      <c r="T10" s="59"/>
    </row>
    <row r="11" spans="2:106" ht="15" customHeight="1" x14ac:dyDescent="0.2">
      <c r="E11" s="27" t="s">
        <v>21</v>
      </c>
      <c r="F11" s="27"/>
      <c r="G11" s="27"/>
      <c r="H11" s="27"/>
      <c r="I11" s="27"/>
      <c r="J11" s="27"/>
      <c r="K11" s="27"/>
      <c r="L11" s="53">
        <f>+L10-L9+1</f>
        <v>146</v>
      </c>
      <c r="M11" s="54"/>
      <c r="N11" s="54"/>
      <c r="O11" s="54"/>
      <c r="P11" s="54"/>
      <c r="Q11" s="54"/>
      <c r="R11" s="54"/>
      <c r="S11" s="54"/>
      <c r="T11" s="55"/>
    </row>
    <row r="12" spans="2:106" ht="15" customHeight="1" x14ac:dyDescent="0.2"/>
    <row r="13" spans="2:106" ht="15" customHeight="1" x14ac:dyDescent="0.2">
      <c r="B13" s="34"/>
      <c r="C13" s="34"/>
      <c r="D13" s="34"/>
      <c r="E13" s="52" t="s">
        <v>4</v>
      </c>
      <c r="F13" s="52"/>
      <c r="G13" s="52"/>
      <c r="H13" s="52"/>
      <c r="I13" s="52"/>
      <c r="J13" s="52"/>
      <c r="K13" s="52"/>
      <c r="L13" s="52" t="s">
        <v>5</v>
      </c>
      <c r="M13" s="52"/>
      <c r="N13" s="52"/>
      <c r="O13" s="52"/>
      <c r="P13" s="52"/>
      <c r="Q13" s="52" t="s">
        <v>17</v>
      </c>
      <c r="R13" s="52"/>
      <c r="S13" s="52"/>
      <c r="T13" s="52"/>
      <c r="U13" s="52" t="s">
        <v>16</v>
      </c>
      <c r="V13" s="52"/>
      <c r="W13" s="52"/>
      <c r="X13" s="52"/>
      <c r="Y13" s="52" t="s">
        <v>18</v>
      </c>
      <c r="Z13" s="52"/>
      <c r="AA13" s="52"/>
      <c r="AB13" s="52"/>
      <c r="AC13" s="56" t="s">
        <v>19</v>
      </c>
      <c r="AD13" s="56"/>
      <c r="AE13" s="56"/>
      <c r="AF13" s="56"/>
      <c r="AK13" s="11" t="s">
        <v>25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3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2:106" ht="15" customHeight="1" x14ac:dyDescent="0.2">
      <c r="B14" s="34"/>
      <c r="C14" s="34"/>
      <c r="D14" s="3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6"/>
      <c r="AD14" s="56"/>
      <c r="AE14" s="56"/>
      <c r="AF14" s="56"/>
      <c r="AK14" s="14"/>
      <c r="AL14" s="20" t="s">
        <v>12</v>
      </c>
      <c r="AM14" s="4" t="s">
        <v>31</v>
      </c>
      <c r="AN14" s="5"/>
      <c r="AO14" s="4"/>
      <c r="AP14" s="4"/>
      <c r="AQ14" s="4"/>
      <c r="AR14" s="4"/>
      <c r="AS14" s="4"/>
      <c r="AT14" s="20" t="s">
        <v>8</v>
      </c>
      <c r="AU14" s="4" t="s">
        <v>28</v>
      </c>
      <c r="AV14" s="4"/>
      <c r="AW14" s="4"/>
      <c r="AX14" s="4"/>
      <c r="AY14" s="4"/>
      <c r="AZ14" s="4"/>
      <c r="BA14" s="4"/>
      <c r="BB14" s="20" t="s">
        <v>13</v>
      </c>
      <c r="BC14" s="4" t="s">
        <v>30</v>
      </c>
      <c r="BD14" s="4"/>
      <c r="BE14" s="4"/>
      <c r="BF14" s="4"/>
      <c r="BG14" s="4"/>
      <c r="BH14" s="20" t="s">
        <v>10</v>
      </c>
      <c r="BI14" s="4" t="s">
        <v>27</v>
      </c>
      <c r="BJ14" s="4"/>
      <c r="BK14" s="4"/>
      <c r="BL14" s="4"/>
      <c r="BM14" s="4"/>
      <c r="BN14" s="4"/>
      <c r="BO14" s="4"/>
      <c r="BP14" s="20" t="s">
        <v>9</v>
      </c>
      <c r="BQ14" s="4" t="s">
        <v>29</v>
      </c>
      <c r="BR14" s="4"/>
      <c r="BS14" s="4"/>
      <c r="BT14" s="4"/>
      <c r="BU14" s="20" t="s">
        <v>11</v>
      </c>
      <c r="BV14" s="4" t="s">
        <v>32</v>
      </c>
      <c r="BW14" s="4"/>
      <c r="BX14" s="4"/>
      <c r="BY14" s="4"/>
      <c r="BZ14" s="4"/>
      <c r="CA14" s="4"/>
      <c r="CB14" s="4"/>
      <c r="CC14" s="4"/>
      <c r="CD14" s="15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</row>
    <row r="15" spans="2:106" ht="15" customHeight="1" x14ac:dyDescent="0.2">
      <c r="B15" s="31"/>
      <c r="C15" s="31"/>
      <c r="D15" s="31"/>
      <c r="E15" s="60" t="s">
        <v>22</v>
      </c>
      <c r="F15" s="60"/>
      <c r="G15" s="60"/>
      <c r="H15" s="60"/>
      <c r="I15" s="60"/>
      <c r="J15" s="60"/>
      <c r="K15" s="60"/>
      <c r="L15" s="61" t="s">
        <v>49</v>
      </c>
      <c r="M15" s="61"/>
      <c r="N15" s="61"/>
      <c r="O15" s="61"/>
      <c r="P15" s="61"/>
      <c r="Q15" s="26">
        <f t="shared" ref="Q15:Q26" si="0">CW31+CW47</f>
        <v>133</v>
      </c>
      <c r="R15" s="27"/>
      <c r="S15" s="27"/>
      <c r="T15" s="27"/>
      <c r="U15" s="27">
        <f t="shared" ref="U15:U26" si="1">CX31+CX47</f>
        <v>41</v>
      </c>
      <c r="V15" s="27"/>
      <c r="W15" s="27"/>
      <c r="X15" s="27"/>
      <c r="Y15" s="28">
        <f t="shared" ref="Y15:Y26" si="2">IF(Q15=0,"",U15/Q15)</f>
        <v>0.30827067669172931</v>
      </c>
      <c r="Z15" s="29"/>
      <c r="AA15" s="29"/>
      <c r="AB15" s="30"/>
      <c r="AC15" s="42">
        <f>ROUND(AVERAGE(Y15:AB26),3)</f>
        <v>0.28799999999999998</v>
      </c>
      <c r="AD15" s="43"/>
      <c r="AE15" s="43"/>
      <c r="AF15" s="44"/>
      <c r="AK15" s="1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15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</row>
    <row r="16" spans="2:106" ht="15" customHeight="1" x14ac:dyDescent="0.2">
      <c r="B16" s="31"/>
      <c r="C16" s="31"/>
      <c r="D16" s="31"/>
      <c r="E16" s="60" t="s">
        <v>50</v>
      </c>
      <c r="F16" s="60"/>
      <c r="G16" s="60"/>
      <c r="H16" s="60"/>
      <c r="I16" s="60"/>
      <c r="J16" s="60"/>
      <c r="K16" s="60"/>
      <c r="L16" s="61" t="s">
        <v>48</v>
      </c>
      <c r="M16" s="61"/>
      <c r="N16" s="61"/>
      <c r="O16" s="61"/>
      <c r="P16" s="61"/>
      <c r="Q16" s="26">
        <f t="shared" si="0"/>
        <v>133</v>
      </c>
      <c r="R16" s="27"/>
      <c r="S16" s="27"/>
      <c r="T16" s="27"/>
      <c r="U16" s="27">
        <f t="shared" si="1"/>
        <v>41</v>
      </c>
      <c r="V16" s="27"/>
      <c r="W16" s="27"/>
      <c r="X16" s="27"/>
      <c r="Y16" s="28">
        <f t="shared" si="2"/>
        <v>0.30827067669172931</v>
      </c>
      <c r="Z16" s="29"/>
      <c r="AA16" s="29"/>
      <c r="AB16" s="30"/>
      <c r="AC16" s="45"/>
      <c r="AD16" s="46"/>
      <c r="AE16" s="46"/>
      <c r="AF16" s="47"/>
      <c r="AK16" s="14"/>
      <c r="AL16" s="10" t="s">
        <v>43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6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6" ht="15" customHeight="1" x14ac:dyDescent="0.2">
      <c r="B17" s="31"/>
      <c r="C17" s="31"/>
      <c r="D17" s="31"/>
      <c r="E17" s="60" t="s">
        <v>23</v>
      </c>
      <c r="F17" s="60"/>
      <c r="G17" s="60"/>
      <c r="H17" s="60"/>
      <c r="I17" s="60"/>
      <c r="J17" s="60"/>
      <c r="K17" s="60"/>
      <c r="L17" s="61" t="s">
        <v>48</v>
      </c>
      <c r="M17" s="61"/>
      <c r="N17" s="61"/>
      <c r="O17" s="61"/>
      <c r="P17" s="61"/>
      <c r="Q17" s="26">
        <f t="shared" si="0"/>
        <v>95</v>
      </c>
      <c r="R17" s="27"/>
      <c r="S17" s="27"/>
      <c r="T17" s="27"/>
      <c r="U17" s="27">
        <f t="shared" si="1"/>
        <v>29</v>
      </c>
      <c r="V17" s="27"/>
      <c r="W17" s="27"/>
      <c r="X17" s="27"/>
      <c r="Y17" s="28">
        <f t="shared" si="2"/>
        <v>0.30526315789473685</v>
      </c>
      <c r="Z17" s="29"/>
      <c r="AA17" s="29"/>
      <c r="AB17" s="30"/>
      <c r="AC17" s="45"/>
      <c r="AD17" s="46"/>
      <c r="AE17" s="46"/>
      <c r="AF17" s="47"/>
      <c r="AK17" s="14"/>
      <c r="AL17" s="10" t="s">
        <v>33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6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6" ht="15" customHeight="1" x14ac:dyDescent="0.2">
      <c r="B18" s="31"/>
      <c r="C18" s="31"/>
      <c r="D18" s="31"/>
      <c r="E18" s="60" t="s">
        <v>24</v>
      </c>
      <c r="F18" s="60"/>
      <c r="G18" s="60"/>
      <c r="H18" s="60"/>
      <c r="I18" s="60"/>
      <c r="J18" s="60"/>
      <c r="K18" s="60"/>
      <c r="L18" s="61" t="s">
        <v>46</v>
      </c>
      <c r="M18" s="61"/>
      <c r="N18" s="61"/>
      <c r="O18" s="61"/>
      <c r="P18" s="61"/>
      <c r="Q18" s="26">
        <f t="shared" si="0"/>
        <v>31</v>
      </c>
      <c r="R18" s="27"/>
      <c r="S18" s="27"/>
      <c r="T18" s="27"/>
      <c r="U18" s="27">
        <f t="shared" si="1"/>
        <v>8</v>
      </c>
      <c r="V18" s="27"/>
      <c r="W18" s="27"/>
      <c r="X18" s="27"/>
      <c r="Y18" s="28">
        <f t="shared" si="2"/>
        <v>0.25806451612903225</v>
      </c>
      <c r="Z18" s="29"/>
      <c r="AA18" s="29"/>
      <c r="AB18" s="30"/>
      <c r="AC18" s="45"/>
      <c r="AD18" s="46"/>
      <c r="AE18" s="46"/>
      <c r="AF18" s="47"/>
      <c r="AK18" s="17"/>
      <c r="AL18" s="18" t="s">
        <v>34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9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6" ht="15" customHeight="1" x14ac:dyDescent="0.2">
      <c r="B19" s="31"/>
      <c r="C19" s="31"/>
      <c r="D19" s="31"/>
      <c r="E19" s="60" t="s">
        <v>50</v>
      </c>
      <c r="F19" s="60"/>
      <c r="G19" s="60"/>
      <c r="H19" s="60"/>
      <c r="I19" s="60"/>
      <c r="J19" s="60"/>
      <c r="K19" s="60"/>
      <c r="L19" s="61" t="s">
        <v>46</v>
      </c>
      <c r="M19" s="61"/>
      <c r="N19" s="61"/>
      <c r="O19" s="61"/>
      <c r="P19" s="61"/>
      <c r="Q19" s="26">
        <f t="shared" si="0"/>
        <v>31</v>
      </c>
      <c r="R19" s="27"/>
      <c r="S19" s="27"/>
      <c r="T19" s="27"/>
      <c r="U19" s="27">
        <f t="shared" si="1"/>
        <v>8</v>
      </c>
      <c r="V19" s="27"/>
      <c r="W19" s="27"/>
      <c r="X19" s="27"/>
      <c r="Y19" s="28">
        <f t="shared" si="2"/>
        <v>0.25806451612903225</v>
      </c>
      <c r="Z19" s="29"/>
      <c r="AA19" s="29"/>
      <c r="AB19" s="30"/>
      <c r="AC19" s="45"/>
      <c r="AD19" s="46"/>
      <c r="AE19" s="46"/>
      <c r="AF19" s="47"/>
    </row>
    <row r="20" spans="2:106" ht="15" customHeight="1" x14ac:dyDescent="0.2">
      <c r="B20" s="25"/>
      <c r="C20" s="25"/>
      <c r="D20" s="25"/>
      <c r="E20" s="60"/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  <c r="Q20" s="26">
        <f t="shared" si="0"/>
        <v>0</v>
      </c>
      <c r="R20" s="27"/>
      <c r="S20" s="27"/>
      <c r="T20" s="27"/>
      <c r="U20" s="27">
        <f t="shared" si="1"/>
        <v>0</v>
      </c>
      <c r="V20" s="27"/>
      <c r="W20" s="27"/>
      <c r="X20" s="27"/>
      <c r="Y20" s="28" t="str">
        <f t="shared" si="2"/>
        <v/>
      </c>
      <c r="Z20" s="29"/>
      <c r="AA20" s="29"/>
      <c r="AB20" s="30"/>
      <c r="AC20" s="45"/>
      <c r="AD20" s="46"/>
      <c r="AE20" s="46"/>
      <c r="AF20" s="47"/>
      <c r="AG20" s="6"/>
      <c r="AH20" s="6"/>
    </row>
    <row r="21" spans="2:106" ht="15" customHeight="1" x14ac:dyDescent="0.2">
      <c r="B21" s="25"/>
      <c r="C21" s="25"/>
      <c r="D21" s="25"/>
      <c r="E21" s="60"/>
      <c r="F21" s="60"/>
      <c r="G21" s="60"/>
      <c r="H21" s="60"/>
      <c r="I21" s="60"/>
      <c r="J21" s="60"/>
      <c r="K21" s="60"/>
      <c r="L21" s="61"/>
      <c r="M21" s="61"/>
      <c r="N21" s="61"/>
      <c r="O21" s="61"/>
      <c r="P21" s="61"/>
      <c r="Q21" s="26">
        <f t="shared" si="0"/>
        <v>0</v>
      </c>
      <c r="R21" s="27"/>
      <c r="S21" s="27"/>
      <c r="T21" s="27"/>
      <c r="U21" s="27">
        <f t="shared" si="1"/>
        <v>0</v>
      </c>
      <c r="V21" s="27"/>
      <c r="W21" s="27"/>
      <c r="X21" s="27"/>
      <c r="Y21" s="28" t="str">
        <f t="shared" si="2"/>
        <v/>
      </c>
      <c r="Z21" s="29"/>
      <c r="AA21" s="29"/>
      <c r="AB21" s="30"/>
      <c r="AC21" s="45"/>
      <c r="AD21" s="46"/>
      <c r="AE21" s="46"/>
      <c r="AF21" s="47"/>
      <c r="AG21" s="6"/>
      <c r="AH21" s="6"/>
    </row>
    <row r="22" spans="2:106" ht="15" customHeight="1" x14ac:dyDescent="0.2">
      <c r="B22" s="25"/>
      <c r="C22" s="25"/>
      <c r="D22" s="25"/>
      <c r="E22" s="60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26">
        <f t="shared" si="0"/>
        <v>0</v>
      </c>
      <c r="R22" s="27"/>
      <c r="S22" s="27"/>
      <c r="T22" s="27"/>
      <c r="U22" s="27">
        <f t="shared" si="1"/>
        <v>0</v>
      </c>
      <c r="V22" s="27"/>
      <c r="W22" s="27"/>
      <c r="X22" s="27"/>
      <c r="Y22" s="28" t="str">
        <f t="shared" si="2"/>
        <v/>
      </c>
      <c r="Z22" s="29"/>
      <c r="AA22" s="29"/>
      <c r="AB22" s="30"/>
      <c r="AC22" s="45"/>
      <c r="AD22" s="46"/>
      <c r="AE22" s="46"/>
      <c r="AF22" s="47"/>
      <c r="AG22" s="6"/>
      <c r="AH22" s="6"/>
    </row>
    <row r="23" spans="2:106" ht="15" customHeight="1" x14ac:dyDescent="0.2">
      <c r="B23" s="25"/>
      <c r="C23" s="25"/>
      <c r="D23" s="25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26">
        <f t="shared" si="0"/>
        <v>0</v>
      </c>
      <c r="R23" s="27"/>
      <c r="S23" s="27"/>
      <c r="T23" s="27"/>
      <c r="U23" s="27">
        <f t="shared" si="1"/>
        <v>0</v>
      </c>
      <c r="V23" s="27"/>
      <c r="W23" s="27"/>
      <c r="X23" s="27"/>
      <c r="Y23" s="28" t="str">
        <f t="shared" si="2"/>
        <v/>
      </c>
      <c r="Z23" s="29"/>
      <c r="AA23" s="29"/>
      <c r="AB23" s="30"/>
      <c r="AC23" s="45"/>
      <c r="AD23" s="46"/>
      <c r="AE23" s="46"/>
      <c r="AF23" s="47"/>
      <c r="AG23" s="6"/>
      <c r="AH23" s="6"/>
    </row>
    <row r="24" spans="2:106" ht="15" customHeight="1" x14ac:dyDescent="0.2">
      <c r="B24" s="25"/>
      <c r="C24" s="25"/>
      <c r="D24" s="25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1"/>
      <c r="P24" s="61"/>
      <c r="Q24" s="26">
        <f t="shared" si="0"/>
        <v>0</v>
      </c>
      <c r="R24" s="27"/>
      <c r="S24" s="27"/>
      <c r="T24" s="27"/>
      <c r="U24" s="27">
        <f t="shared" si="1"/>
        <v>0</v>
      </c>
      <c r="V24" s="27"/>
      <c r="W24" s="27"/>
      <c r="X24" s="27"/>
      <c r="Y24" s="28" t="str">
        <f t="shared" si="2"/>
        <v/>
      </c>
      <c r="Z24" s="29"/>
      <c r="AA24" s="29"/>
      <c r="AB24" s="30"/>
      <c r="AC24" s="45"/>
      <c r="AD24" s="46"/>
      <c r="AE24" s="46"/>
      <c r="AF24" s="47"/>
      <c r="AG24" s="41" t="s">
        <v>20</v>
      </c>
      <c r="AH24" s="27"/>
    </row>
    <row r="25" spans="2:106" ht="15" customHeight="1" x14ac:dyDescent="0.2">
      <c r="B25" s="25"/>
      <c r="C25" s="25"/>
      <c r="D25" s="25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26">
        <f t="shared" si="0"/>
        <v>0</v>
      </c>
      <c r="R25" s="27"/>
      <c r="S25" s="27"/>
      <c r="T25" s="27"/>
      <c r="U25" s="27">
        <f t="shared" si="1"/>
        <v>0</v>
      </c>
      <c r="V25" s="27"/>
      <c r="W25" s="27"/>
      <c r="X25" s="27"/>
      <c r="Y25" s="28" t="str">
        <f t="shared" si="2"/>
        <v/>
      </c>
      <c r="Z25" s="29"/>
      <c r="AA25" s="29"/>
      <c r="AB25" s="30"/>
      <c r="AC25" s="45"/>
      <c r="AD25" s="46"/>
      <c r="AE25" s="46"/>
      <c r="AF25" s="47"/>
      <c r="AG25" s="41" t="str">
        <f>IF(AC15&gt;=28.5%,"OK","OUT")</f>
        <v>OK</v>
      </c>
      <c r="AH25" s="27"/>
    </row>
    <row r="26" spans="2:106" ht="15" customHeight="1" x14ac:dyDescent="0.2">
      <c r="B26" s="25"/>
      <c r="C26" s="25"/>
      <c r="D26" s="25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26">
        <f t="shared" si="0"/>
        <v>0</v>
      </c>
      <c r="R26" s="27"/>
      <c r="S26" s="27"/>
      <c r="T26" s="27"/>
      <c r="U26" s="27">
        <f t="shared" si="1"/>
        <v>0</v>
      </c>
      <c r="V26" s="27"/>
      <c r="W26" s="27"/>
      <c r="X26" s="27"/>
      <c r="Y26" s="28" t="str">
        <f t="shared" si="2"/>
        <v/>
      </c>
      <c r="Z26" s="29"/>
      <c r="AA26" s="29"/>
      <c r="AB26" s="30"/>
      <c r="AC26" s="48"/>
      <c r="AD26" s="49"/>
      <c r="AE26" s="49"/>
      <c r="AF26" s="50"/>
      <c r="AG26" s="41"/>
      <c r="AH26" s="27"/>
    </row>
    <row r="27" spans="2:106" ht="15" customHeight="1" x14ac:dyDescent="0.2">
      <c r="B27" s="4"/>
      <c r="C27" s="4"/>
      <c r="D27" s="4"/>
      <c r="E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2:106" ht="15" customHeight="1" x14ac:dyDescent="0.2">
      <c r="B28" s="4"/>
      <c r="C28" s="4"/>
      <c r="D28" s="4"/>
      <c r="E28" s="4"/>
      <c r="J28" s="2"/>
      <c r="K28" s="2"/>
      <c r="L28" s="2"/>
      <c r="M28" s="2"/>
      <c r="N28" s="2"/>
      <c r="O28" s="2"/>
      <c r="P28" s="2"/>
      <c r="Q28" s="62" t="s">
        <v>35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 t="s">
        <v>36</v>
      </c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 t="s">
        <v>37</v>
      </c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</row>
    <row r="29" spans="2:106" ht="15" customHeight="1" x14ac:dyDescent="0.2">
      <c r="B29" s="34"/>
      <c r="C29" s="34"/>
      <c r="D29" s="34"/>
      <c r="E29" s="27" t="s">
        <v>4</v>
      </c>
      <c r="F29" s="27"/>
      <c r="G29" s="27"/>
      <c r="H29" s="27"/>
      <c r="I29" s="27"/>
      <c r="J29" s="27"/>
      <c r="K29" s="27"/>
      <c r="L29" s="27" t="s">
        <v>5</v>
      </c>
      <c r="M29" s="27"/>
      <c r="N29" s="27"/>
      <c r="O29" s="27"/>
      <c r="P29" s="27"/>
      <c r="Q29" s="22">
        <f>L9</f>
        <v>45390</v>
      </c>
      <c r="R29" s="22">
        <f>+Q29+1</f>
        <v>45391</v>
      </c>
      <c r="S29" s="22">
        <f t="shared" ref="S29:AS29" si="3">+R29+1</f>
        <v>45392</v>
      </c>
      <c r="T29" s="22">
        <f t="shared" si="3"/>
        <v>45393</v>
      </c>
      <c r="U29" s="22">
        <f t="shared" si="3"/>
        <v>45394</v>
      </c>
      <c r="V29" s="22">
        <f t="shared" si="3"/>
        <v>45395</v>
      </c>
      <c r="W29" s="22">
        <f t="shared" si="3"/>
        <v>45396</v>
      </c>
      <c r="X29" s="22">
        <f t="shared" si="3"/>
        <v>45397</v>
      </c>
      <c r="Y29" s="22">
        <f t="shared" si="3"/>
        <v>45398</v>
      </c>
      <c r="Z29" s="22">
        <f t="shared" si="3"/>
        <v>45399</v>
      </c>
      <c r="AA29" s="22">
        <f t="shared" si="3"/>
        <v>45400</v>
      </c>
      <c r="AB29" s="22">
        <f t="shared" si="3"/>
        <v>45401</v>
      </c>
      <c r="AC29" s="22">
        <f t="shared" si="3"/>
        <v>45402</v>
      </c>
      <c r="AD29" s="22">
        <f t="shared" si="3"/>
        <v>45403</v>
      </c>
      <c r="AE29" s="22">
        <f t="shared" si="3"/>
        <v>45404</v>
      </c>
      <c r="AF29" s="22">
        <f t="shared" si="3"/>
        <v>45405</v>
      </c>
      <c r="AG29" s="22">
        <f t="shared" si="3"/>
        <v>45406</v>
      </c>
      <c r="AH29" s="22">
        <f t="shared" si="3"/>
        <v>45407</v>
      </c>
      <c r="AI29" s="22">
        <f t="shared" si="3"/>
        <v>45408</v>
      </c>
      <c r="AJ29" s="22">
        <f t="shared" si="3"/>
        <v>45409</v>
      </c>
      <c r="AK29" s="22">
        <f t="shared" si="3"/>
        <v>45410</v>
      </c>
      <c r="AL29" s="22">
        <f t="shared" si="3"/>
        <v>45411</v>
      </c>
      <c r="AM29" s="22">
        <f t="shared" si="3"/>
        <v>45412</v>
      </c>
      <c r="AN29" s="22">
        <f t="shared" si="3"/>
        <v>45413</v>
      </c>
      <c r="AO29" s="22">
        <f t="shared" si="3"/>
        <v>45414</v>
      </c>
      <c r="AP29" s="22">
        <f t="shared" si="3"/>
        <v>45415</v>
      </c>
      <c r="AQ29" s="22">
        <f t="shared" si="3"/>
        <v>45416</v>
      </c>
      <c r="AR29" s="22">
        <f t="shared" si="3"/>
        <v>45417</v>
      </c>
      <c r="AS29" s="22">
        <f t="shared" si="3"/>
        <v>45418</v>
      </c>
      <c r="AT29" s="22">
        <f>+AS29+1</f>
        <v>45419</v>
      </c>
      <c r="AU29" s="22">
        <f t="shared" ref="AU29:BT29" si="4">+AT29+1</f>
        <v>45420</v>
      </c>
      <c r="AV29" s="22">
        <f t="shared" si="4"/>
        <v>45421</v>
      </c>
      <c r="AW29" s="22">
        <f t="shared" si="4"/>
        <v>45422</v>
      </c>
      <c r="AX29" s="22">
        <f t="shared" si="4"/>
        <v>45423</v>
      </c>
      <c r="AY29" s="22">
        <f t="shared" si="4"/>
        <v>45424</v>
      </c>
      <c r="AZ29" s="22">
        <f t="shared" si="4"/>
        <v>45425</v>
      </c>
      <c r="BA29" s="22">
        <f t="shared" si="4"/>
        <v>45426</v>
      </c>
      <c r="BB29" s="22">
        <f t="shared" si="4"/>
        <v>45427</v>
      </c>
      <c r="BC29" s="22">
        <f t="shared" si="4"/>
        <v>45428</v>
      </c>
      <c r="BD29" s="22">
        <f t="shared" si="4"/>
        <v>45429</v>
      </c>
      <c r="BE29" s="22">
        <f t="shared" si="4"/>
        <v>45430</v>
      </c>
      <c r="BF29" s="22">
        <f t="shared" si="4"/>
        <v>45431</v>
      </c>
      <c r="BG29" s="22">
        <f t="shared" si="4"/>
        <v>45432</v>
      </c>
      <c r="BH29" s="22">
        <f t="shared" si="4"/>
        <v>45433</v>
      </c>
      <c r="BI29" s="22">
        <f t="shared" si="4"/>
        <v>45434</v>
      </c>
      <c r="BJ29" s="22">
        <f t="shared" si="4"/>
        <v>45435</v>
      </c>
      <c r="BK29" s="22">
        <f t="shared" si="4"/>
        <v>45436</v>
      </c>
      <c r="BL29" s="22">
        <f t="shared" si="4"/>
        <v>45437</v>
      </c>
      <c r="BM29" s="22">
        <f t="shared" si="4"/>
        <v>45438</v>
      </c>
      <c r="BN29" s="22">
        <f t="shared" si="4"/>
        <v>45439</v>
      </c>
      <c r="BO29" s="22">
        <f t="shared" si="4"/>
        <v>45440</v>
      </c>
      <c r="BP29" s="22">
        <f t="shared" si="4"/>
        <v>45441</v>
      </c>
      <c r="BQ29" s="22">
        <f t="shared" si="4"/>
        <v>45442</v>
      </c>
      <c r="BR29" s="22">
        <f t="shared" si="4"/>
        <v>45443</v>
      </c>
      <c r="BS29" s="22">
        <f t="shared" si="4"/>
        <v>45444</v>
      </c>
      <c r="BT29" s="22">
        <f t="shared" si="4"/>
        <v>45445</v>
      </c>
      <c r="BU29" s="22">
        <f>+BT29+1</f>
        <v>45446</v>
      </c>
      <c r="BV29" s="22">
        <f>+BU29+1</f>
        <v>45447</v>
      </c>
      <c r="BW29" s="22">
        <f t="shared" ref="BW29:CV29" si="5">+BV29+1</f>
        <v>45448</v>
      </c>
      <c r="BX29" s="22">
        <f t="shared" si="5"/>
        <v>45449</v>
      </c>
      <c r="BY29" s="22">
        <f t="shared" si="5"/>
        <v>45450</v>
      </c>
      <c r="BZ29" s="22">
        <f t="shared" si="5"/>
        <v>45451</v>
      </c>
      <c r="CA29" s="22">
        <f t="shared" si="5"/>
        <v>45452</v>
      </c>
      <c r="CB29" s="22">
        <f t="shared" si="5"/>
        <v>45453</v>
      </c>
      <c r="CC29" s="22">
        <f t="shared" si="5"/>
        <v>45454</v>
      </c>
      <c r="CD29" s="22">
        <f t="shared" si="5"/>
        <v>45455</v>
      </c>
      <c r="CE29" s="22">
        <f t="shared" si="5"/>
        <v>45456</v>
      </c>
      <c r="CF29" s="22">
        <f t="shared" si="5"/>
        <v>45457</v>
      </c>
      <c r="CG29" s="22">
        <f t="shared" si="5"/>
        <v>45458</v>
      </c>
      <c r="CH29" s="22">
        <f t="shared" si="5"/>
        <v>45459</v>
      </c>
      <c r="CI29" s="22">
        <f t="shared" si="5"/>
        <v>45460</v>
      </c>
      <c r="CJ29" s="22">
        <f t="shared" si="5"/>
        <v>45461</v>
      </c>
      <c r="CK29" s="22">
        <f t="shared" si="5"/>
        <v>45462</v>
      </c>
      <c r="CL29" s="22">
        <f t="shared" si="5"/>
        <v>45463</v>
      </c>
      <c r="CM29" s="22">
        <f t="shared" si="5"/>
        <v>45464</v>
      </c>
      <c r="CN29" s="22">
        <f t="shared" si="5"/>
        <v>45465</v>
      </c>
      <c r="CO29" s="22">
        <f t="shared" si="5"/>
        <v>45466</v>
      </c>
      <c r="CP29" s="22">
        <f t="shared" si="5"/>
        <v>45467</v>
      </c>
      <c r="CQ29" s="22">
        <f t="shared" si="5"/>
        <v>45468</v>
      </c>
      <c r="CR29" s="22">
        <f t="shared" si="5"/>
        <v>45469</v>
      </c>
      <c r="CS29" s="22">
        <f t="shared" si="5"/>
        <v>45470</v>
      </c>
      <c r="CT29" s="22">
        <f t="shared" si="5"/>
        <v>45471</v>
      </c>
      <c r="CU29" s="22">
        <f t="shared" si="5"/>
        <v>45472</v>
      </c>
      <c r="CV29" s="22">
        <f t="shared" si="5"/>
        <v>45473</v>
      </c>
      <c r="CW29" s="35" t="s">
        <v>6</v>
      </c>
      <c r="CX29" s="35" t="s">
        <v>7</v>
      </c>
      <c r="CY29" s="7"/>
      <c r="CZ29" s="7"/>
      <c r="DA29" s="7" t="s">
        <v>14</v>
      </c>
      <c r="DB29" s="7"/>
    </row>
    <row r="30" spans="2:106" ht="15" customHeight="1" x14ac:dyDescent="0.2">
      <c r="B30" s="34"/>
      <c r="C30" s="34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3" t="str">
        <f>TEXT(WEEKDAY(+Q29),"aaa")</f>
        <v>月</v>
      </c>
      <c r="R30" s="23" t="str">
        <f t="shared" ref="R30:AR30" si="6">TEXT(WEEKDAY(+R29),"aaa")</f>
        <v>火</v>
      </c>
      <c r="S30" s="23" t="str">
        <f t="shared" si="6"/>
        <v>水</v>
      </c>
      <c r="T30" s="23" t="str">
        <f t="shared" si="6"/>
        <v>木</v>
      </c>
      <c r="U30" s="23" t="str">
        <f t="shared" si="6"/>
        <v>金</v>
      </c>
      <c r="V30" s="23" t="str">
        <f t="shared" si="6"/>
        <v>土</v>
      </c>
      <c r="W30" s="23" t="str">
        <f t="shared" si="6"/>
        <v>日</v>
      </c>
      <c r="X30" s="23" t="str">
        <f t="shared" si="6"/>
        <v>月</v>
      </c>
      <c r="Y30" s="23" t="str">
        <f t="shared" si="6"/>
        <v>火</v>
      </c>
      <c r="Z30" s="23" t="str">
        <f t="shared" si="6"/>
        <v>水</v>
      </c>
      <c r="AA30" s="23" t="str">
        <f t="shared" si="6"/>
        <v>木</v>
      </c>
      <c r="AB30" s="23" t="str">
        <f t="shared" si="6"/>
        <v>金</v>
      </c>
      <c r="AC30" s="23" t="str">
        <f t="shared" si="6"/>
        <v>土</v>
      </c>
      <c r="AD30" s="23" t="str">
        <f t="shared" si="6"/>
        <v>日</v>
      </c>
      <c r="AE30" s="23" t="str">
        <f t="shared" si="6"/>
        <v>月</v>
      </c>
      <c r="AF30" s="23" t="str">
        <f t="shared" si="6"/>
        <v>火</v>
      </c>
      <c r="AG30" s="23" t="str">
        <f t="shared" si="6"/>
        <v>水</v>
      </c>
      <c r="AH30" s="23" t="str">
        <f t="shared" si="6"/>
        <v>木</v>
      </c>
      <c r="AI30" s="23" t="str">
        <f t="shared" si="6"/>
        <v>金</v>
      </c>
      <c r="AJ30" s="23" t="str">
        <f t="shared" si="6"/>
        <v>土</v>
      </c>
      <c r="AK30" s="23" t="str">
        <f t="shared" si="6"/>
        <v>日</v>
      </c>
      <c r="AL30" s="23" t="str">
        <f t="shared" si="6"/>
        <v>月</v>
      </c>
      <c r="AM30" s="23" t="str">
        <f t="shared" si="6"/>
        <v>火</v>
      </c>
      <c r="AN30" s="23" t="str">
        <f t="shared" si="6"/>
        <v>水</v>
      </c>
      <c r="AO30" s="23" t="str">
        <f t="shared" si="6"/>
        <v>木</v>
      </c>
      <c r="AP30" s="23" t="str">
        <f t="shared" si="6"/>
        <v>金</v>
      </c>
      <c r="AQ30" s="23" t="str">
        <f t="shared" si="6"/>
        <v>土</v>
      </c>
      <c r="AR30" s="23" t="str">
        <f t="shared" si="6"/>
        <v>日</v>
      </c>
      <c r="AS30" s="23" t="str">
        <f>TEXT(WEEKDAY(+AS29),"aaa")</f>
        <v>月</v>
      </c>
      <c r="AT30" s="23" t="str">
        <f t="shared" ref="AT30:BT30" si="7">TEXT(WEEKDAY(+AT29),"aaa")</f>
        <v>火</v>
      </c>
      <c r="AU30" s="23" t="str">
        <f t="shared" si="7"/>
        <v>水</v>
      </c>
      <c r="AV30" s="23" t="str">
        <f t="shared" si="7"/>
        <v>木</v>
      </c>
      <c r="AW30" s="23" t="str">
        <f t="shared" si="7"/>
        <v>金</v>
      </c>
      <c r="AX30" s="23" t="str">
        <f t="shared" si="7"/>
        <v>土</v>
      </c>
      <c r="AY30" s="23" t="str">
        <f t="shared" si="7"/>
        <v>日</v>
      </c>
      <c r="AZ30" s="23" t="str">
        <f t="shared" si="7"/>
        <v>月</v>
      </c>
      <c r="BA30" s="23" t="str">
        <f t="shared" si="7"/>
        <v>火</v>
      </c>
      <c r="BB30" s="23" t="str">
        <f t="shared" si="7"/>
        <v>水</v>
      </c>
      <c r="BC30" s="23" t="str">
        <f t="shared" si="7"/>
        <v>木</v>
      </c>
      <c r="BD30" s="23" t="str">
        <f t="shared" si="7"/>
        <v>金</v>
      </c>
      <c r="BE30" s="23" t="str">
        <f t="shared" si="7"/>
        <v>土</v>
      </c>
      <c r="BF30" s="23" t="str">
        <f t="shared" si="7"/>
        <v>日</v>
      </c>
      <c r="BG30" s="23" t="str">
        <f t="shared" si="7"/>
        <v>月</v>
      </c>
      <c r="BH30" s="23" t="str">
        <f t="shared" si="7"/>
        <v>火</v>
      </c>
      <c r="BI30" s="23" t="str">
        <f t="shared" si="7"/>
        <v>水</v>
      </c>
      <c r="BJ30" s="23" t="str">
        <f t="shared" si="7"/>
        <v>木</v>
      </c>
      <c r="BK30" s="23" t="str">
        <f t="shared" si="7"/>
        <v>金</v>
      </c>
      <c r="BL30" s="23" t="str">
        <f t="shared" si="7"/>
        <v>土</v>
      </c>
      <c r="BM30" s="23" t="str">
        <f t="shared" si="7"/>
        <v>日</v>
      </c>
      <c r="BN30" s="23" t="str">
        <f t="shared" si="7"/>
        <v>月</v>
      </c>
      <c r="BO30" s="23" t="str">
        <f t="shared" si="7"/>
        <v>火</v>
      </c>
      <c r="BP30" s="23" t="str">
        <f t="shared" si="7"/>
        <v>水</v>
      </c>
      <c r="BQ30" s="23" t="str">
        <f t="shared" si="7"/>
        <v>木</v>
      </c>
      <c r="BR30" s="23" t="str">
        <f t="shared" si="7"/>
        <v>金</v>
      </c>
      <c r="BS30" s="23" t="str">
        <f t="shared" si="7"/>
        <v>土</v>
      </c>
      <c r="BT30" s="23" t="str">
        <f t="shared" si="7"/>
        <v>日</v>
      </c>
      <c r="BU30" s="23" t="str">
        <f>TEXT(WEEKDAY(+BU29),"aaa")</f>
        <v>月</v>
      </c>
      <c r="BV30" s="23" t="str">
        <f t="shared" ref="BV30:CV30" si="8">TEXT(WEEKDAY(+BV29),"aaa")</f>
        <v>火</v>
      </c>
      <c r="BW30" s="23" t="str">
        <f t="shared" si="8"/>
        <v>水</v>
      </c>
      <c r="BX30" s="23" t="str">
        <f t="shared" si="8"/>
        <v>木</v>
      </c>
      <c r="BY30" s="23" t="str">
        <f t="shared" si="8"/>
        <v>金</v>
      </c>
      <c r="BZ30" s="23" t="str">
        <f t="shared" si="8"/>
        <v>土</v>
      </c>
      <c r="CA30" s="23" t="str">
        <f t="shared" si="8"/>
        <v>日</v>
      </c>
      <c r="CB30" s="23" t="str">
        <f t="shared" si="8"/>
        <v>月</v>
      </c>
      <c r="CC30" s="23" t="str">
        <f t="shared" si="8"/>
        <v>火</v>
      </c>
      <c r="CD30" s="23" t="str">
        <f t="shared" si="8"/>
        <v>水</v>
      </c>
      <c r="CE30" s="23" t="str">
        <f t="shared" si="8"/>
        <v>木</v>
      </c>
      <c r="CF30" s="23" t="str">
        <f t="shared" si="8"/>
        <v>金</v>
      </c>
      <c r="CG30" s="23" t="str">
        <f t="shared" si="8"/>
        <v>土</v>
      </c>
      <c r="CH30" s="23" t="str">
        <f t="shared" si="8"/>
        <v>日</v>
      </c>
      <c r="CI30" s="23" t="str">
        <f t="shared" si="8"/>
        <v>月</v>
      </c>
      <c r="CJ30" s="23" t="str">
        <f t="shared" si="8"/>
        <v>火</v>
      </c>
      <c r="CK30" s="23" t="str">
        <f t="shared" si="8"/>
        <v>水</v>
      </c>
      <c r="CL30" s="23" t="str">
        <f t="shared" si="8"/>
        <v>木</v>
      </c>
      <c r="CM30" s="23" t="str">
        <f t="shared" si="8"/>
        <v>金</v>
      </c>
      <c r="CN30" s="23" t="str">
        <f t="shared" si="8"/>
        <v>土</v>
      </c>
      <c r="CO30" s="23" t="str">
        <f t="shared" si="8"/>
        <v>日</v>
      </c>
      <c r="CP30" s="23" t="str">
        <f t="shared" si="8"/>
        <v>月</v>
      </c>
      <c r="CQ30" s="23" t="str">
        <f t="shared" si="8"/>
        <v>火</v>
      </c>
      <c r="CR30" s="23" t="str">
        <f t="shared" si="8"/>
        <v>水</v>
      </c>
      <c r="CS30" s="23" t="str">
        <f t="shared" si="8"/>
        <v>木</v>
      </c>
      <c r="CT30" s="23" t="str">
        <f t="shared" si="8"/>
        <v>金</v>
      </c>
      <c r="CU30" s="23" t="str">
        <f t="shared" si="8"/>
        <v>土</v>
      </c>
      <c r="CV30" s="23" t="str">
        <f t="shared" si="8"/>
        <v>日</v>
      </c>
      <c r="CW30" s="36"/>
      <c r="CX30" s="36"/>
      <c r="CY30" s="7"/>
      <c r="CZ30" s="7"/>
      <c r="DA30" s="7" t="s">
        <v>44</v>
      </c>
      <c r="DB30" s="7" t="s">
        <v>15</v>
      </c>
    </row>
    <row r="31" spans="2:106" ht="15" customHeight="1" x14ac:dyDescent="0.2">
      <c r="B31" s="31"/>
      <c r="C31" s="31"/>
      <c r="D31" s="31"/>
      <c r="E31" s="37" t="str">
        <f t="shared" ref="E31:E42" si="9">IF(E15=0," ",E15)</f>
        <v>●建設</v>
      </c>
      <c r="F31" s="37"/>
      <c r="G31" s="37"/>
      <c r="H31" s="37"/>
      <c r="I31" s="37"/>
      <c r="J31" s="37"/>
      <c r="K31" s="37"/>
      <c r="L31" s="38" t="str">
        <f t="shared" ref="L31:L42" si="10">IF(L15=0,"",L15)</f>
        <v>○○　○○</v>
      </c>
      <c r="M31" s="39"/>
      <c r="N31" s="39"/>
      <c r="O31" s="39"/>
      <c r="P31" s="40"/>
      <c r="Q31" s="64" t="s">
        <v>12</v>
      </c>
      <c r="R31" s="64" t="s">
        <v>12</v>
      </c>
      <c r="S31" s="64" t="s">
        <v>12</v>
      </c>
      <c r="T31" s="64" t="s">
        <v>12</v>
      </c>
      <c r="U31" s="64" t="s">
        <v>12</v>
      </c>
      <c r="V31" s="64" t="s">
        <v>12</v>
      </c>
      <c r="W31" s="64" t="s">
        <v>12</v>
      </c>
      <c r="X31" s="64" t="s">
        <v>12</v>
      </c>
      <c r="Y31" s="64" t="s">
        <v>12</v>
      </c>
      <c r="Z31" s="64" t="s">
        <v>12</v>
      </c>
      <c r="AA31" s="64" t="s">
        <v>8</v>
      </c>
      <c r="AB31" s="64" t="s">
        <v>13</v>
      </c>
      <c r="AC31" s="64" t="s">
        <v>13</v>
      </c>
      <c r="AD31" s="64" t="s">
        <v>13</v>
      </c>
      <c r="AE31" s="64" t="s">
        <v>9</v>
      </c>
      <c r="AF31" s="64" t="s">
        <v>9</v>
      </c>
      <c r="AG31" s="64" t="s">
        <v>13</v>
      </c>
      <c r="AH31" s="64" t="s">
        <v>13</v>
      </c>
      <c r="AI31" s="64" t="s">
        <v>13</v>
      </c>
      <c r="AJ31" s="64" t="s">
        <v>13</v>
      </c>
      <c r="AK31" s="64" t="s">
        <v>13</v>
      </c>
      <c r="AL31" s="64" t="s">
        <v>9</v>
      </c>
      <c r="AM31" s="64" t="s">
        <v>9</v>
      </c>
      <c r="AN31" s="64" t="s">
        <v>13</v>
      </c>
      <c r="AO31" s="64" t="s">
        <v>13</v>
      </c>
      <c r="AP31" s="64" t="s">
        <v>9</v>
      </c>
      <c r="AQ31" s="64" t="s">
        <v>9</v>
      </c>
      <c r="AR31" s="64" t="s">
        <v>9</v>
      </c>
      <c r="AS31" s="64" t="s">
        <v>9</v>
      </c>
      <c r="AT31" s="64" t="s">
        <v>9</v>
      </c>
      <c r="AU31" s="64" t="s">
        <v>13</v>
      </c>
      <c r="AV31" s="64" t="s">
        <v>13</v>
      </c>
      <c r="AW31" s="64" t="s">
        <v>13</v>
      </c>
      <c r="AX31" s="64" t="s">
        <v>13</v>
      </c>
      <c r="AY31" s="64" t="s">
        <v>13</v>
      </c>
      <c r="AZ31" s="64" t="s">
        <v>9</v>
      </c>
      <c r="BA31" s="64" t="s">
        <v>9</v>
      </c>
      <c r="BB31" s="64" t="s">
        <v>13</v>
      </c>
      <c r="BC31" s="64" t="s">
        <v>13</v>
      </c>
      <c r="BD31" s="64" t="s">
        <v>13</v>
      </c>
      <c r="BE31" s="64" t="s">
        <v>13</v>
      </c>
      <c r="BF31" s="64" t="s">
        <v>13</v>
      </c>
      <c r="BG31" s="64" t="s">
        <v>9</v>
      </c>
      <c r="BH31" s="64" t="s">
        <v>9</v>
      </c>
      <c r="BI31" s="64" t="s">
        <v>13</v>
      </c>
      <c r="BJ31" s="64" t="s">
        <v>13</v>
      </c>
      <c r="BK31" s="64" t="s">
        <v>13</v>
      </c>
      <c r="BL31" s="64" t="s">
        <v>13</v>
      </c>
      <c r="BM31" s="64" t="s">
        <v>13</v>
      </c>
      <c r="BN31" s="64" t="s">
        <v>9</v>
      </c>
      <c r="BO31" s="64" t="s">
        <v>9</v>
      </c>
      <c r="BP31" s="64" t="s">
        <v>13</v>
      </c>
      <c r="BQ31" s="64" t="s">
        <v>13</v>
      </c>
      <c r="BR31" s="64" t="s">
        <v>13</v>
      </c>
      <c r="BS31" s="64" t="s">
        <v>13</v>
      </c>
      <c r="BT31" s="64" t="s">
        <v>13</v>
      </c>
      <c r="BU31" s="64" t="s">
        <v>9</v>
      </c>
      <c r="BV31" s="64" t="s">
        <v>9</v>
      </c>
      <c r="BW31" s="64" t="s">
        <v>13</v>
      </c>
      <c r="BX31" s="64" t="s">
        <v>13</v>
      </c>
      <c r="BY31" s="64" t="s">
        <v>13</v>
      </c>
      <c r="BZ31" s="64" t="s">
        <v>13</v>
      </c>
      <c r="CA31" s="64" t="s">
        <v>13</v>
      </c>
      <c r="CB31" s="64" t="s">
        <v>9</v>
      </c>
      <c r="CC31" s="64" t="s">
        <v>9</v>
      </c>
      <c r="CD31" s="64" t="s">
        <v>13</v>
      </c>
      <c r="CE31" s="64" t="s">
        <v>13</v>
      </c>
      <c r="CF31" s="64" t="s">
        <v>13</v>
      </c>
      <c r="CG31" s="64" t="s">
        <v>13</v>
      </c>
      <c r="CH31" s="64" t="s">
        <v>13</v>
      </c>
      <c r="CI31" s="64" t="s">
        <v>9</v>
      </c>
      <c r="CJ31" s="64" t="s">
        <v>9</v>
      </c>
      <c r="CK31" s="64" t="s">
        <v>13</v>
      </c>
      <c r="CL31" s="64" t="s">
        <v>13</v>
      </c>
      <c r="CM31" s="64" t="s">
        <v>13</v>
      </c>
      <c r="CN31" s="64" t="s">
        <v>13</v>
      </c>
      <c r="CO31" s="64" t="s">
        <v>13</v>
      </c>
      <c r="CP31" s="64" t="s">
        <v>9</v>
      </c>
      <c r="CQ31" s="64" t="s">
        <v>9</v>
      </c>
      <c r="CR31" s="64" t="s">
        <v>13</v>
      </c>
      <c r="CS31" s="64" t="s">
        <v>13</v>
      </c>
      <c r="CT31" s="64" t="s">
        <v>13</v>
      </c>
      <c r="CU31" s="64" t="s">
        <v>13</v>
      </c>
      <c r="CV31" s="64" t="s">
        <v>13</v>
      </c>
      <c r="CW31" s="21">
        <f>COUNTA(Q$29:CV$29)-DA31-DB31</f>
        <v>74</v>
      </c>
      <c r="CX31" s="24">
        <f>+COUNTIF(Q31:CV31,"休")</f>
        <v>23</v>
      </c>
      <c r="CY31" s="5"/>
      <c r="CZ31" s="5"/>
      <c r="DA31" s="8">
        <f>+COUNTIF(Q31:CV31,"－")</f>
        <v>10</v>
      </c>
      <c r="DB31" s="8">
        <f>+COUNTIF(Q31:CV31,"外")</f>
        <v>0</v>
      </c>
    </row>
    <row r="32" spans="2:106" ht="15" customHeight="1" x14ac:dyDescent="0.2">
      <c r="B32" s="31"/>
      <c r="C32" s="31"/>
      <c r="D32" s="31"/>
      <c r="E32" s="37" t="str">
        <f t="shared" si="9"/>
        <v>　〃</v>
      </c>
      <c r="F32" s="37"/>
      <c r="G32" s="37"/>
      <c r="H32" s="37"/>
      <c r="I32" s="37"/>
      <c r="J32" s="37"/>
      <c r="K32" s="37"/>
      <c r="L32" s="38" t="str">
        <f t="shared" si="10"/>
        <v>○○　○○</v>
      </c>
      <c r="M32" s="39"/>
      <c r="N32" s="39"/>
      <c r="O32" s="39"/>
      <c r="P32" s="40"/>
      <c r="Q32" s="64" t="s">
        <v>12</v>
      </c>
      <c r="R32" s="64" t="s">
        <v>12</v>
      </c>
      <c r="S32" s="64" t="s">
        <v>12</v>
      </c>
      <c r="T32" s="64" t="s">
        <v>12</v>
      </c>
      <c r="U32" s="64" t="s">
        <v>12</v>
      </c>
      <c r="V32" s="64" t="s">
        <v>12</v>
      </c>
      <c r="W32" s="64" t="s">
        <v>12</v>
      </c>
      <c r="X32" s="64" t="s">
        <v>12</v>
      </c>
      <c r="Y32" s="64" t="s">
        <v>12</v>
      </c>
      <c r="Z32" s="64" t="s">
        <v>12</v>
      </c>
      <c r="AA32" s="64" t="s">
        <v>8</v>
      </c>
      <c r="AB32" s="64" t="s">
        <v>13</v>
      </c>
      <c r="AC32" s="64" t="s">
        <v>13</v>
      </c>
      <c r="AD32" s="64" t="s">
        <v>13</v>
      </c>
      <c r="AE32" s="64" t="s">
        <v>9</v>
      </c>
      <c r="AF32" s="64" t="s">
        <v>9</v>
      </c>
      <c r="AG32" s="64" t="s">
        <v>13</v>
      </c>
      <c r="AH32" s="64" t="s">
        <v>13</v>
      </c>
      <c r="AI32" s="64" t="s">
        <v>13</v>
      </c>
      <c r="AJ32" s="64" t="s">
        <v>13</v>
      </c>
      <c r="AK32" s="64" t="s">
        <v>13</v>
      </c>
      <c r="AL32" s="64" t="s">
        <v>9</v>
      </c>
      <c r="AM32" s="64" t="s">
        <v>9</v>
      </c>
      <c r="AN32" s="64" t="s">
        <v>13</v>
      </c>
      <c r="AO32" s="64" t="s">
        <v>13</v>
      </c>
      <c r="AP32" s="64" t="s">
        <v>9</v>
      </c>
      <c r="AQ32" s="64" t="s">
        <v>9</v>
      </c>
      <c r="AR32" s="64" t="s">
        <v>9</v>
      </c>
      <c r="AS32" s="64" t="s">
        <v>9</v>
      </c>
      <c r="AT32" s="64" t="s">
        <v>9</v>
      </c>
      <c r="AU32" s="64" t="s">
        <v>13</v>
      </c>
      <c r="AV32" s="64" t="s">
        <v>13</v>
      </c>
      <c r="AW32" s="64" t="s">
        <v>13</v>
      </c>
      <c r="AX32" s="64" t="s">
        <v>9</v>
      </c>
      <c r="AY32" s="64" t="s">
        <v>9</v>
      </c>
      <c r="AZ32" s="64" t="s">
        <v>13</v>
      </c>
      <c r="BA32" s="64" t="s">
        <v>13</v>
      </c>
      <c r="BB32" s="64" t="s">
        <v>13</v>
      </c>
      <c r="BC32" s="64" t="s">
        <v>13</v>
      </c>
      <c r="BD32" s="64" t="s">
        <v>13</v>
      </c>
      <c r="BE32" s="64" t="s">
        <v>9</v>
      </c>
      <c r="BF32" s="64" t="s">
        <v>9</v>
      </c>
      <c r="BG32" s="64" t="s">
        <v>13</v>
      </c>
      <c r="BH32" s="64" t="s">
        <v>13</v>
      </c>
      <c r="BI32" s="64" t="s">
        <v>13</v>
      </c>
      <c r="BJ32" s="64" t="s">
        <v>13</v>
      </c>
      <c r="BK32" s="64" t="s">
        <v>13</v>
      </c>
      <c r="BL32" s="64" t="s">
        <v>9</v>
      </c>
      <c r="BM32" s="64" t="s">
        <v>9</v>
      </c>
      <c r="BN32" s="64" t="s">
        <v>13</v>
      </c>
      <c r="BO32" s="64" t="s">
        <v>13</v>
      </c>
      <c r="BP32" s="64" t="s">
        <v>13</v>
      </c>
      <c r="BQ32" s="64" t="s">
        <v>13</v>
      </c>
      <c r="BR32" s="64" t="s">
        <v>13</v>
      </c>
      <c r="BS32" s="64" t="s">
        <v>9</v>
      </c>
      <c r="BT32" s="64" t="s">
        <v>9</v>
      </c>
      <c r="BU32" s="64" t="s">
        <v>13</v>
      </c>
      <c r="BV32" s="64" t="s">
        <v>13</v>
      </c>
      <c r="BW32" s="64" t="s">
        <v>13</v>
      </c>
      <c r="BX32" s="64" t="s">
        <v>13</v>
      </c>
      <c r="BY32" s="64" t="s">
        <v>13</v>
      </c>
      <c r="BZ32" s="64" t="s">
        <v>9</v>
      </c>
      <c r="CA32" s="64" t="s">
        <v>9</v>
      </c>
      <c r="CB32" s="64" t="s">
        <v>13</v>
      </c>
      <c r="CC32" s="64" t="s">
        <v>13</v>
      </c>
      <c r="CD32" s="64" t="s">
        <v>13</v>
      </c>
      <c r="CE32" s="64" t="s">
        <v>13</v>
      </c>
      <c r="CF32" s="64" t="s">
        <v>13</v>
      </c>
      <c r="CG32" s="64" t="s">
        <v>9</v>
      </c>
      <c r="CH32" s="64" t="s">
        <v>9</v>
      </c>
      <c r="CI32" s="64" t="s">
        <v>13</v>
      </c>
      <c r="CJ32" s="64" t="s">
        <v>13</v>
      </c>
      <c r="CK32" s="64" t="s">
        <v>13</v>
      </c>
      <c r="CL32" s="64" t="s">
        <v>13</v>
      </c>
      <c r="CM32" s="64" t="s">
        <v>13</v>
      </c>
      <c r="CN32" s="64" t="s">
        <v>9</v>
      </c>
      <c r="CO32" s="64" t="s">
        <v>9</v>
      </c>
      <c r="CP32" s="64" t="s">
        <v>13</v>
      </c>
      <c r="CQ32" s="64" t="s">
        <v>13</v>
      </c>
      <c r="CR32" s="64" t="s">
        <v>13</v>
      </c>
      <c r="CS32" s="64" t="s">
        <v>13</v>
      </c>
      <c r="CT32" s="64" t="s">
        <v>13</v>
      </c>
      <c r="CU32" s="64" t="s">
        <v>13</v>
      </c>
      <c r="CV32" s="64" t="s">
        <v>13</v>
      </c>
      <c r="CW32" s="21">
        <f t="shared" ref="CW32:CW42" si="11">COUNTA(Q$29:CV$29)-DA32-DB32</f>
        <v>74</v>
      </c>
      <c r="CX32" s="24">
        <f t="shared" ref="CX32:CX42" si="12">+COUNTIF(Q32:CV32,"休")</f>
        <v>23</v>
      </c>
      <c r="CY32" s="5"/>
      <c r="CZ32" s="5"/>
      <c r="DA32" s="8">
        <f t="shared" ref="DA32:DA42" si="13">+COUNTIF(Q32:CV32,"－")</f>
        <v>10</v>
      </c>
      <c r="DB32" s="8">
        <f>+COUNTIF(Q32:CV32,"外")</f>
        <v>0</v>
      </c>
    </row>
    <row r="33" spans="2:106" ht="15" customHeight="1" x14ac:dyDescent="0.2">
      <c r="B33" s="31"/>
      <c r="C33" s="31"/>
      <c r="D33" s="31"/>
      <c r="E33" s="37" t="str">
        <f t="shared" si="9"/>
        <v>▲建設（一次下請）</v>
      </c>
      <c r="F33" s="37"/>
      <c r="G33" s="37"/>
      <c r="H33" s="37"/>
      <c r="I33" s="37"/>
      <c r="J33" s="37"/>
      <c r="K33" s="37"/>
      <c r="L33" s="38" t="str">
        <f t="shared" si="10"/>
        <v>○○　○○</v>
      </c>
      <c r="M33" s="39"/>
      <c r="N33" s="39"/>
      <c r="O33" s="39"/>
      <c r="P33" s="40"/>
      <c r="Q33" s="64" t="s">
        <v>12</v>
      </c>
      <c r="R33" s="64" t="s">
        <v>12</v>
      </c>
      <c r="S33" s="64" t="s">
        <v>12</v>
      </c>
      <c r="T33" s="64" t="s">
        <v>12</v>
      </c>
      <c r="U33" s="64" t="s">
        <v>12</v>
      </c>
      <c r="V33" s="64" t="s">
        <v>12</v>
      </c>
      <c r="W33" s="64" t="s">
        <v>12</v>
      </c>
      <c r="X33" s="64" t="s">
        <v>12</v>
      </c>
      <c r="Y33" s="64" t="s">
        <v>12</v>
      </c>
      <c r="Z33" s="64" t="s">
        <v>12</v>
      </c>
      <c r="AA33" s="64" t="s">
        <v>12</v>
      </c>
      <c r="AB33" s="64" t="s">
        <v>12</v>
      </c>
      <c r="AC33" s="64" t="s">
        <v>12</v>
      </c>
      <c r="AD33" s="64" t="s">
        <v>12</v>
      </c>
      <c r="AE33" s="64" t="s">
        <v>12</v>
      </c>
      <c r="AF33" s="64" t="s">
        <v>12</v>
      </c>
      <c r="AG33" s="64" t="s">
        <v>12</v>
      </c>
      <c r="AH33" s="64" t="s">
        <v>8</v>
      </c>
      <c r="AI33" s="64" t="s">
        <v>13</v>
      </c>
      <c r="AJ33" s="64" t="s">
        <v>13</v>
      </c>
      <c r="AK33" s="64" t="s">
        <v>13</v>
      </c>
      <c r="AL33" s="64" t="s">
        <v>9</v>
      </c>
      <c r="AM33" s="64" t="s">
        <v>9</v>
      </c>
      <c r="AN33" s="64" t="s">
        <v>13</v>
      </c>
      <c r="AO33" s="64" t="s">
        <v>13</v>
      </c>
      <c r="AP33" s="64" t="s">
        <v>9</v>
      </c>
      <c r="AQ33" s="64" t="s">
        <v>9</v>
      </c>
      <c r="AR33" s="64" t="s">
        <v>9</v>
      </c>
      <c r="AS33" s="64" t="s">
        <v>9</v>
      </c>
      <c r="AT33" s="64" t="s">
        <v>9</v>
      </c>
      <c r="AU33" s="64" t="s">
        <v>13</v>
      </c>
      <c r="AV33" s="64" t="s">
        <v>13</v>
      </c>
      <c r="AW33" s="64" t="s">
        <v>13</v>
      </c>
      <c r="AX33" s="64" t="s">
        <v>13</v>
      </c>
      <c r="AY33" s="64" t="s">
        <v>13</v>
      </c>
      <c r="AZ33" s="64" t="s">
        <v>9</v>
      </c>
      <c r="BA33" s="64" t="s">
        <v>9</v>
      </c>
      <c r="BB33" s="64" t="s">
        <v>13</v>
      </c>
      <c r="BC33" s="64" t="s">
        <v>13</v>
      </c>
      <c r="BD33" s="64" t="s">
        <v>13</v>
      </c>
      <c r="BE33" s="64" t="s">
        <v>13</v>
      </c>
      <c r="BF33" s="64" t="s">
        <v>13</v>
      </c>
      <c r="BG33" s="64" t="s">
        <v>9</v>
      </c>
      <c r="BH33" s="64" t="s">
        <v>9</v>
      </c>
      <c r="BI33" s="64" t="s">
        <v>13</v>
      </c>
      <c r="BJ33" s="64" t="s">
        <v>13</v>
      </c>
      <c r="BK33" s="64" t="s">
        <v>13</v>
      </c>
      <c r="BL33" s="64" t="s">
        <v>13</v>
      </c>
      <c r="BM33" s="64" t="s">
        <v>13</v>
      </c>
      <c r="BN33" s="64" t="s">
        <v>9</v>
      </c>
      <c r="BO33" s="64" t="s">
        <v>9</v>
      </c>
      <c r="BP33" s="64" t="s">
        <v>13</v>
      </c>
      <c r="BQ33" s="64" t="s">
        <v>13</v>
      </c>
      <c r="BR33" s="64" t="s">
        <v>13</v>
      </c>
      <c r="BS33" s="64" t="s">
        <v>13</v>
      </c>
      <c r="BT33" s="64" t="s">
        <v>13</v>
      </c>
      <c r="BU33" s="64" t="s">
        <v>9</v>
      </c>
      <c r="BV33" s="64" t="s">
        <v>9</v>
      </c>
      <c r="BW33" s="64" t="s">
        <v>13</v>
      </c>
      <c r="BX33" s="64" t="s">
        <v>13</v>
      </c>
      <c r="BY33" s="64" t="s">
        <v>13</v>
      </c>
      <c r="BZ33" s="64" t="s">
        <v>13</v>
      </c>
      <c r="CA33" s="64" t="s">
        <v>13</v>
      </c>
      <c r="CB33" s="64" t="s">
        <v>9</v>
      </c>
      <c r="CC33" s="64" t="s">
        <v>9</v>
      </c>
      <c r="CD33" s="64" t="s">
        <v>13</v>
      </c>
      <c r="CE33" s="64" t="s">
        <v>13</v>
      </c>
      <c r="CF33" s="64" t="s">
        <v>13</v>
      </c>
      <c r="CG33" s="64" t="s">
        <v>13</v>
      </c>
      <c r="CH33" s="64" t="s">
        <v>13</v>
      </c>
      <c r="CI33" s="64" t="s">
        <v>9</v>
      </c>
      <c r="CJ33" s="64" t="s">
        <v>9</v>
      </c>
      <c r="CK33" s="64" t="s">
        <v>13</v>
      </c>
      <c r="CL33" s="64" t="s">
        <v>13</v>
      </c>
      <c r="CM33" s="64" t="s">
        <v>13</v>
      </c>
      <c r="CN33" s="64" t="s">
        <v>13</v>
      </c>
      <c r="CO33" s="64" t="s">
        <v>13</v>
      </c>
      <c r="CP33" s="64" t="s">
        <v>9</v>
      </c>
      <c r="CQ33" s="64" t="s">
        <v>9</v>
      </c>
      <c r="CR33" s="64" t="s">
        <v>13</v>
      </c>
      <c r="CS33" s="64" t="s">
        <v>13</v>
      </c>
      <c r="CT33" s="64" t="s">
        <v>13</v>
      </c>
      <c r="CU33" s="64" t="s">
        <v>13</v>
      </c>
      <c r="CV33" s="64" t="s">
        <v>13</v>
      </c>
      <c r="CW33" s="21">
        <f t="shared" si="11"/>
        <v>67</v>
      </c>
      <c r="CX33" s="24">
        <f t="shared" si="12"/>
        <v>21</v>
      </c>
      <c r="CY33" s="5"/>
      <c r="CZ33" s="5"/>
      <c r="DA33" s="8">
        <f t="shared" si="13"/>
        <v>17</v>
      </c>
      <c r="DB33" s="8">
        <f t="shared" ref="DB33:DB42" si="14">+COUNTIF(Q33:CV33,"外")</f>
        <v>0</v>
      </c>
    </row>
    <row r="34" spans="2:106" ht="15" customHeight="1" x14ac:dyDescent="0.2">
      <c r="B34" s="31"/>
      <c r="C34" s="31"/>
      <c r="D34" s="31"/>
      <c r="E34" s="37" t="str">
        <f t="shared" si="9"/>
        <v>■建設（二次下請）</v>
      </c>
      <c r="F34" s="37"/>
      <c r="G34" s="37"/>
      <c r="H34" s="37"/>
      <c r="I34" s="37"/>
      <c r="J34" s="37"/>
      <c r="K34" s="37"/>
      <c r="L34" s="38" t="str">
        <f t="shared" si="10"/>
        <v>未定</v>
      </c>
      <c r="M34" s="39"/>
      <c r="N34" s="39"/>
      <c r="O34" s="39"/>
      <c r="P34" s="40"/>
      <c r="Q34" s="64" t="s">
        <v>12</v>
      </c>
      <c r="R34" s="64" t="s">
        <v>12</v>
      </c>
      <c r="S34" s="64" t="s">
        <v>12</v>
      </c>
      <c r="T34" s="64" t="s">
        <v>12</v>
      </c>
      <c r="U34" s="64" t="s">
        <v>12</v>
      </c>
      <c r="V34" s="64" t="s">
        <v>12</v>
      </c>
      <c r="W34" s="64" t="s">
        <v>12</v>
      </c>
      <c r="X34" s="64" t="s">
        <v>12</v>
      </c>
      <c r="Y34" s="64" t="s">
        <v>12</v>
      </c>
      <c r="Z34" s="64" t="s">
        <v>12</v>
      </c>
      <c r="AA34" s="64" t="s">
        <v>12</v>
      </c>
      <c r="AB34" s="64" t="s">
        <v>12</v>
      </c>
      <c r="AC34" s="64" t="s">
        <v>12</v>
      </c>
      <c r="AD34" s="64" t="s">
        <v>12</v>
      </c>
      <c r="AE34" s="64" t="s">
        <v>12</v>
      </c>
      <c r="AF34" s="64" t="s">
        <v>12</v>
      </c>
      <c r="AG34" s="64" t="s">
        <v>12</v>
      </c>
      <c r="AH34" s="64" t="s">
        <v>12</v>
      </c>
      <c r="AI34" s="64" t="s">
        <v>12</v>
      </c>
      <c r="AJ34" s="64" t="s">
        <v>12</v>
      </c>
      <c r="AK34" s="64" t="s">
        <v>12</v>
      </c>
      <c r="AL34" s="64" t="s">
        <v>12</v>
      </c>
      <c r="AM34" s="64" t="s">
        <v>12</v>
      </c>
      <c r="AN34" s="64" t="s">
        <v>12</v>
      </c>
      <c r="AO34" s="64" t="s">
        <v>12</v>
      </c>
      <c r="AP34" s="64" t="s">
        <v>12</v>
      </c>
      <c r="AQ34" s="64" t="s">
        <v>12</v>
      </c>
      <c r="AR34" s="64" t="s">
        <v>12</v>
      </c>
      <c r="AS34" s="64" t="s">
        <v>12</v>
      </c>
      <c r="AT34" s="64" t="s">
        <v>12</v>
      </c>
      <c r="AU34" s="64" t="s">
        <v>12</v>
      </c>
      <c r="AV34" s="64" t="s">
        <v>12</v>
      </c>
      <c r="AW34" s="64" t="s">
        <v>12</v>
      </c>
      <c r="AX34" s="64" t="s">
        <v>12</v>
      </c>
      <c r="AY34" s="64" t="s">
        <v>12</v>
      </c>
      <c r="AZ34" s="64" t="s">
        <v>12</v>
      </c>
      <c r="BA34" s="64" t="s">
        <v>12</v>
      </c>
      <c r="BB34" s="64" t="s">
        <v>12</v>
      </c>
      <c r="BC34" s="64" t="s">
        <v>12</v>
      </c>
      <c r="BD34" s="64" t="s">
        <v>12</v>
      </c>
      <c r="BE34" s="64" t="s">
        <v>12</v>
      </c>
      <c r="BF34" s="64" t="s">
        <v>12</v>
      </c>
      <c r="BG34" s="64" t="s">
        <v>12</v>
      </c>
      <c r="BH34" s="64" t="s">
        <v>12</v>
      </c>
      <c r="BI34" s="64" t="s">
        <v>12</v>
      </c>
      <c r="BJ34" s="64" t="s">
        <v>12</v>
      </c>
      <c r="BK34" s="64" t="s">
        <v>12</v>
      </c>
      <c r="BL34" s="64" t="s">
        <v>12</v>
      </c>
      <c r="BM34" s="64" t="s">
        <v>12</v>
      </c>
      <c r="BN34" s="64" t="s">
        <v>12</v>
      </c>
      <c r="BO34" s="64" t="s">
        <v>12</v>
      </c>
      <c r="BP34" s="64" t="s">
        <v>12</v>
      </c>
      <c r="BQ34" s="64" t="s">
        <v>12</v>
      </c>
      <c r="BR34" s="64" t="s">
        <v>8</v>
      </c>
      <c r="BS34" s="64" t="s">
        <v>13</v>
      </c>
      <c r="BT34" s="64" t="s">
        <v>13</v>
      </c>
      <c r="BU34" s="64" t="s">
        <v>9</v>
      </c>
      <c r="BV34" s="64" t="s">
        <v>9</v>
      </c>
      <c r="BW34" s="64" t="s">
        <v>13</v>
      </c>
      <c r="BX34" s="64" t="s">
        <v>13</v>
      </c>
      <c r="BY34" s="64" t="s">
        <v>13</v>
      </c>
      <c r="BZ34" s="64" t="s">
        <v>13</v>
      </c>
      <c r="CA34" s="64" t="s">
        <v>13</v>
      </c>
      <c r="CB34" s="64" t="s">
        <v>9</v>
      </c>
      <c r="CC34" s="64" t="s">
        <v>9</v>
      </c>
      <c r="CD34" s="64" t="s">
        <v>13</v>
      </c>
      <c r="CE34" s="64" t="s">
        <v>13</v>
      </c>
      <c r="CF34" s="64" t="s">
        <v>13</v>
      </c>
      <c r="CG34" s="64" t="s">
        <v>13</v>
      </c>
      <c r="CH34" s="64" t="s">
        <v>13</v>
      </c>
      <c r="CI34" s="64" t="s">
        <v>9</v>
      </c>
      <c r="CJ34" s="64" t="s">
        <v>9</v>
      </c>
      <c r="CK34" s="64" t="s">
        <v>13</v>
      </c>
      <c r="CL34" s="64" t="s">
        <v>13</v>
      </c>
      <c r="CM34" s="64" t="s">
        <v>13</v>
      </c>
      <c r="CN34" s="64" t="s">
        <v>13</v>
      </c>
      <c r="CO34" s="64" t="s">
        <v>13</v>
      </c>
      <c r="CP34" s="64" t="s">
        <v>9</v>
      </c>
      <c r="CQ34" s="64" t="s">
        <v>9</v>
      </c>
      <c r="CR34" s="64" t="s">
        <v>13</v>
      </c>
      <c r="CS34" s="64" t="s">
        <v>13</v>
      </c>
      <c r="CT34" s="64" t="s">
        <v>13</v>
      </c>
      <c r="CU34" s="64" t="s">
        <v>13</v>
      </c>
      <c r="CV34" s="64" t="s">
        <v>10</v>
      </c>
      <c r="CW34" s="21">
        <f t="shared" si="11"/>
        <v>31</v>
      </c>
      <c r="CX34" s="24">
        <f t="shared" si="12"/>
        <v>8</v>
      </c>
      <c r="CY34" s="5"/>
      <c r="CZ34" s="5"/>
      <c r="DA34" s="8">
        <f t="shared" si="13"/>
        <v>53</v>
      </c>
      <c r="DB34" s="8">
        <f t="shared" si="14"/>
        <v>0</v>
      </c>
    </row>
    <row r="35" spans="2:106" ht="15" customHeight="1" x14ac:dyDescent="0.2">
      <c r="B35" s="31"/>
      <c r="C35" s="31"/>
      <c r="D35" s="31"/>
      <c r="E35" s="37" t="str">
        <f t="shared" si="9"/>
        <v>　〃</v>
      </c>
      <c r="F35" s="37"/>
      <c r="G35" s="37"/>
      <c r="H35" s="37"/>
      <c r="I35" s="37"/>
      <c r="J35" s="37"/>
      <c r="K35" s="37"/>
      <c r="L35" s="38" t="str">
        <f t="shared" si="10"/>
        <v>未定</v>
      </c>
      <c r="M35" s="39"/>
      <c r="N35" s="39"/>
      <c r="O35" s="39"/>
      <c r="P35" s="40"/>
      <c r="Q35" s="64" t="s">
        <v>12</v>
      </c>
      <c r="R35" s="64" t="s">
        <v>12</v>
      </c>
      <c r="S35" s="64" t="s">
        <v>12</v>
      </c>
      <c r="T35" s="64" t="s">
        <v>12</v>
      </c>
      <c r="U35" s="64" t="s">
        <v>12</v>
      </c>
      <c r="V35" s="64" t="s">
        <v>12</v>
      </c>
      <c r="W35" s="64" t="s">
        <v>12</v>
      </c>
      <c r="X35" s="64" t="s">
        <v>12</v>
      </c>
      <c r="Y35" s="64" t="s">
        <v>12</v>
      </c>
      <c r="Z35" s="64" t="s">
        <v>12</v>
      </c>
      <c r="AA35" s="64" t="s">
        <v>12</v>
      </c>
      <c r="AB35" s="64" t="s">
        <v>12</v>
      </c>
      <c r="AC35" s="64" t="s">
        <v>12</v>
      </c>
      <c r="AD35" s="64" t="s">
        <v>12</v>
      </c>
      <c r="AE35" s="64" t="s">
        <v>12</v>
      </c>
      <c r="AF35" s="64" t="s">
        <v>12</v>
      </c>
      <c r="AG35" s="64" t="s">
        <v>12</v>
      </c>
      <c r="AH35" s="64" t="s">
        <v>12</v>
      </c>
      <c r="AI35" s="64" t="s">
        <v>12</v>
      </c>
      <c r="AJ35" s="64" t="s">
        <v>12</v>
      </c>
      <c r="AK35" s="64" t="s">
        <v>12</v>
      </c>
      <c r="AL35" s="64" t="s">
        <v>12</v>
      </c>
      <c r="AM35" s="64" t="s">
        <v>12</v>
      </c>
      <c r="AN35" s="64" t="s">
        <v>12</v>
      </c>
      <c r="AO35" s="64" t="s">
        <v>12</v>
      </c>
      <c r="AP35" s="64" t="s">
        <v>12</v>
      </c>
      <c r="AQ35" s="64" t="s">
        <v>12</v>
      </c>
      <c r="AR35" s="64" t="s">
        <v>12</v>
      </c>
      <c r="AS35" s="64" t="s">
        <v>12</v>
      </c>
      <c r="AT35" s="64" t="s">
        <v>12</v>
      </c>
      <c r="AU35" s="64" t="s">
        <v>12</v>
      </c>
      <c r="AV35" s="64" t="s">
        <v>12</v>
      </c>
      <c r="AW35" s="64" t="s">
        <v>12</v>
      </c>
      <c r="AX35" s="64" t="s">
        <v>12</v>
      </c>
      <c r="AY35" s="64" t="s">
        <v>12</v>
      </c>
      <c r="AZ35" s="64" t="s">
        <v>12</v>
      </c>
      <c r="BA35" s="64" t="s">
        <v>12</v>
      </c>
      <c r="BB35" s="64" t="s">
        <v>12</v>
      </c>
      <c r="BC35" s="64" t="s">
        <v>12</v>
      </c>
      <c r="BD35" s="64" t="s">
        <v>12</v>
      </c>
      <c r="BE35" s="64" t="s">
        <v>12</v>
      </c>
      <c r="BF35" s="64" t="s">
        <v>12</v>
      </c>
      <c r="BG35" s="64" t="s">
        <v>12</v>
      </c>
      <c r="BH35" s="64" t="s">
        <v>12</v>
      </c>
      <c r="BI35" s="64" t="s">
        <v>12</v>
      </c>
      <c r="BJ35" s="64" t="s">
        <v>12</v>
      </c>
      <c r="BK35" s="64" t="s">
        <v>12</v>
      </c>
      <c r="BL35" s="64" t="s">
        <v>12</v>
      </c>
      <c r="BM35" s="64" t="s">
        <v>12</v>
      </c>
      <c r="BN35" s="64" t="s">
        <v>12</v>
      </c>
      <c r="BO35" s="64" t="s">
        <v>12</v>
      </c>
      <c r="BP35" s="64" t="s">
        <v>12</v>
      </c>
      <c r="BQ35" s="64" t="s">
        <v>12</v>
      </c>
      <c r="BR35" s="64" t="s">
        <v>8</v>
      </c>
      <c r="BS35" s="64" t="s">
        <v>9</v>
      </c>
      <c r="BT35" s="64" t="s">
        <v>9</v>
      </c>
      <c r="BU35" s="64" t="s">
        <v>13</v>
      </c>
      <c r="BV35" s="64" t="s">
        <v>13</v>
      </c>
      <c r="BW35" s="64" t="s">
        <v>13</v>
      </c>
      <c r="BX35" s="64" t="s">
        <v>13</v>
      </c>
      <c r="BY35" s="64" t="s">
        <v>13</v>
      </c>
      <c r="BZ35" s="64" t="s">
        <v>9</v>
      </c>
      <c r="CA35" s="64" t="s">
        <v>9</v>
      </c>
      <c r="CB35" s="64" t="s">
        <v>13</v>
      </c>
      <c r="CC35" s="64" t="s">
        <v>13</v>
      </c>
      <c r="CD35" s="64" t="s">
        <v>13</v>
      </c>
      <c r="CE35" s="64" t="s">
        <v>13</v>
      </c>
      <c r="CF35" s="64" t="s">
        <v>13</v>
      </c>
      <c r="CG35" s="64" t="s">
        <v>9</v>
      </c>
      <c r="CH35" s="64" t="s">
        <v>9</v>
      </c>
      <c r="CI35" s="64" t="s">
        <v>13</v>
      </c>
      <c r="CJ35" s="64" t="s">
        <v>13</v>
      </c>
      <c r="CK35" s="64" t="s">
        <v>13</v>
      </c>
      <c r="CL35" s="64" t="s">
        <v>13</v>
      </c>
      <c r="CM35" s="64" t="s">
        <v>13</v>
      </c>
      <c r="CN35" s="64" t="s">
        <v>9</v>
      </c>
      <c r="CO35" s="64" t="s">
        <v>9</v>
      </c>
      <c r="CP35" s="64" t="s">
        <v>13</v>
      </c>
      <c r="CQ35" s="64" t="s">
        <v>13</v>
      </c>
      <c r="CR35" s="64" t="s">
        <v>13</v>
      </c>
      <c r="CS35" s="64" t="s">
        <v>13</v>
      </c>
      <c r="CT35" s="64" t="s">
        <v>13</v>
      </c>
      <c r="CU35" s="64" t="s">
        <v>13</v>
      </c>
      <c r="CV35" s="64" t="s">
        <v>10</v>
      </c>
      <c r="CW35" s="21">
        <f t="shared" si="11"/>
        <v>31</v>
      </c>
      <c r="CX35" s="24">
        <f>+COUNTIF(Q35:CV35,"休")</f>
        <v>8</v>
      </c>
      <c r="CY35" s="5"/>
      <c r="CZ35" s="5"/>
      <c r="DA35" s="8">
        <f t="shared" si="13"/>
        <v>53</v>
      </c>
      <c r="DB35" s="8">
        <f t="shared" si="14"/>
        <v>0</v>
      </c>
    </row>
    <row r="36" spans="2:106" ht="15" customHeight="1" x14ac:dyDescent="0.2">
      <c r="B36" s="31"/>
      <c r="C36" s="31"/>
      <c r="D36" s="31"/>
      <c r="E36" s="37" t="str">
        <f t="shared" si="9"/>
        <v xml:space="preserve"> </v>
      </c>
      <c r="F36" s="37"/>
      <c r="G36" s="37"/>
      <c r="H36" s="37"/>
      <c r="I36" s="37"/>
      <c r="J36" s="37"/>
      <c r="K36" s="37"/>
      <c r="L36" s="38" t="str">
        <f t="shared" si="10"/>
        <v/>
      </c>
      <c r="M36" s="39"/>
      <c r="N36" s="39"/>
      <c r="O36" s="39"/>
      <c r="P36" s="40"/>
      <c r="Q36" s="64" t="s">
        <v>12</v>
      </c>
      <c r="R36" s="64" t="s">
        <v>12</v>
      </c>
      <c r="S36" s="64" t="s">
        <v>12</v>
      </c>
      <c r="T36" s="64" t="s">
        <v>12</v>
      </c>
      <c r="U36" s="64" t="s">
        <v>12</v>
      </c>
      <c r="V36" s="64" t="s">
        <v>12</v>
      </c>
      <c r="W36" s="64" t="s">
        <v>12</v>
      </c>
      <c r="X36" s="64" t="s">
        <v>12</v>
      </c>
      <c r="Y36" s="64" t="s">
        <v>12</v>
      </c>
      <c r="Z36" s="64" t="s">
        <v>12</v>
      </c>
      <c r="AA36" s="64" t="s">
        <v>12</v>
      </c>
      <c r="AB36" s="64" t="s">
        <v>12</v>
      </c>
      <c r="AC36" s="64" t="s">
        <v>12</v>
      </c>
      <c r="AD36" s="64" t="s">
        <v>12</v>
      </c>
      <c r="AE36" s="64" t="s">
        <v>12</v>
      </c>
      <c r="AF36" s="64" t="s">
        <v>12</v>
      </c>
      <c r="AG36" s="64" t="s">
        <v>12</v>
      </c>
      <c r="AH36" s="64" t="s">
        <v>12</v>
      </c>
      <c r="AI36" s="64" t="s">
        <v>12</v>
      </c>
      <c r="AJ36" s="64" t="s">
        <v>12</v>
      </c>
      <c r="AK36" s="64" t="s">
        <v>12</v>
      </c>
      <c r="AL36" s="64" t="s">
        <v>12</v>
      </c>
      <c r="AM36" s="64" t="s">
        <v>12</v>
      </c>
      <c r="AN36" s="64" t="s">
        <v>12</v>
      </c>
      <c r="AO36" s="64" t="s">
        <v>12</v>
      </c>
      <c r="AP36" s="64" t="s">
        <v>12</v>
      </c>
      <c r="AQ36" s="64" t="s">
        <v>12</v>
      </c>
      <c r="AR36" s="64" t="s">
        <v>12</v>
      </c>
      <c r="AS36" s="64" t="s">
        <v>12</v>
      </c>
      <c r="AT36" s="64" t="s">
        <v>12</v>
      </c>
      <c r="AU36" s="64" t="s">
        <v>12</v>
      </c>
      <c r="AV36" s="64" t="s">
        <v>12</v>
      </c>
      <c r="AW36" s="64" t="s">
        <v>12</v>
      </c>
      <c r="AX36" s="64" t="s">
        <v>12</v>
      </c>
      <c r="AY36" s="64" t="s">
        <v>12</v>
      </c>
      <c r="AZ36" s="64" t="s">
        <v>12</v>
      </c>
      <c r="BA36" s="64" t="s">
        <v>12</v>
      </c>
      <c r="BB36" s="64" t="s">
        <v>12</v>
      </c>
      <c r="BC36" s="64" t="s">
        <v>12</v>
      </c>
      <c r="BD36" s="64" t="s">
        <v>12</v>
      </c>
      <c r="BE36" s="64" t="s">
        <v>12</v>
      </c>
      <c r="BF36" s="64" t="s">
        <v>12</v>
      </c>
      <c r="BG36" s="64" t="s">
        <v>12</v>
      </c>
      <c r="BH36" s="64" t="s">
        <v>12</v>
      </c>
      <c r="BI36" s="64" t="s">
        <v>12</v>
      </c>
      <c r="BJ36" s="64" t="s">
        <v>12</v>
      </c>
      <c r="BK36" s="64" t="s">
        <v>12</v>
      </c>
      <c r="BL36" s="64" t="s">
        <v>12</v>
      </c>
      <c r="BM36" s="64" t="s">
        <v>12</v>
      </c>
      <c r="BN36" s="64" t="s">
        <v>12</v>
      </c>
      <c r="BO36" s="64" t="s">
        <v>12</v>
      </c>
      <c r="BP36" s="64" t="s">
        <v>12</v>
      </c>
      <c r="BQ36" s="64" t="s">
        <v>12</v>
      </c>
      <c r="BR36" s="64" t="s">
        <v>12</v>
      </c>
      <c r="BS36" s="64" t="s">
        <v>12</v>
      </c>
      <c r="BT36" s="64" t="s">
        <v>12</v>
      </c>
      <c r="BU36" s="64" t="s">
        <v>12</v>
      </c>
      <c r="BV36" s="64" t="s">
        <v>12</v>
      </c>
      <c r="BW36" s="64" t="s">
        <v>12</v>
      </c>
      <c r="BX36" s="64" t="s">
        <v>12</v>
      </c>
      <c r="BY36" s="64" t="s">
        <v>12</v>
      </c>
      <c r="BZ36" s="64" t="s">
        <v>12</v>
      </c>
      <c r="CA36" s="64" t="s">
        <v>12</v>
      </c>
      <c r="CB36" s="64" t="s">
        <v>12</v>
      </c>
      <c r="CC36" s="64" t="s">
        <v>12</v>
      </c>
      <c r="CD36" s="64" t="s">
        <v>12</v>
      </c>
      <c r="CE36" s="64" t="s">
        <v>12</v>
      </c>
      <c r="CF36" s="64" t="s">
        <v>12</v>
      </c>
      <c r="CG36" s="64" t="s">
        <v>12</v>
      </c>
      <c r="CH36" s="64" t="s">
        <v>12</v>
      </c>
      <c r="CI36" s="64" t="s">
        <v>12</v>
      </c>
      <c r="CJ36" s="64" t="s">
        <v>12</v>
      </c>
      <c r="CK36" s="64" t="s">
        <v>12</v>
      </c>
      <c r="CL36" s="64" t="s">
        <v>12</v>
      </c>
      <c r="CM36" s="64" t="s">
        <v>12</v>
      </c>
      <c r="CN36" s="64" t="s">
        <v>12</v>
      </c>
      <c r="CO36" s="64" t="s">
        <v>12</v>
      </c>
      <c r="CP36" s="64" t="s">
        <v>12</v>
      </c>
      <c r="CQ36" s="64" t="s">
        <v>12</v>
      </c>
      <c r="CR36" s="64" t="s">
        <v>12</v>
      </c>
      <c r="CS36" s="64" t="s">
        <v>12</v>
      </c>
      <c r="CT36" s="64" t="s">
        <v>12</v>
      </c>
      <c r="CU36" s="64" t="s">
        <v>12</v>
      </c>
      <c r="CV36" s="64" t="s">
        <v>12</v>
      </c>
      <c r="CW36" s="21">
        <f t="shared" si="11"/>
        <v>0</v>
      </c>
      <c r="CX36" s="24">
        <f t="shared" ref="CX36:CX41" si="15">+COUNTIF(Q36:CV36,"休")</f>
        <v>0</v>
      </c>
      <c r="CY36" s="5"/>
      <c r="CZ36" s="5"/>
      <c r="DA36" s="8">
        <f t="shared" si="13"/>
        <v>84</v>
      </c>
      <c r="DB36" s="8">
        <f t="shared" si="14"/>
        <v>0</v>
      </c>
    </row>
    <row r="37" spans="2:106" ht="15" customHeight="1" x14ac:dyDescent="0.2">
      <c r="B37" s="31"/>
      <c r="C37" s="31"/>
      <c r="D37" s="31"/>
      <c r="E37" s="37" t="str">
        <f t="shared" si="9"/>
        <v xml:space="preserve"> </v>
      </c>
      <c r="F37" s="37"/>
      <c r="G37" s="37"/>
      <c r="H37" s="37"/>
      <c r="I37" s="37"/>
      <c r="J37" s="37"/>
      <c r="K37" s="37"/>
      <c r="L37" s="38" t="str">
        <f t="shared" si="10"/>
        <v/>
      </c>
      <c r="M37" s="39"/>
      <c r="N37" s="39"/>
      <c r="O37" s="39"/>
      <c r="P37" s="40"/>
      <c r="Q37" s="64" t="s">
        <v>12</v>
      </c>
      <c r="R37" s="64" t="s">
        <v>12</v>
      </c>
      <c r="S37" s="64" t="s">
        <v>12</v>
      </c>
      <c r="T37" s="64" t="s">
        <v>12</v>
      </c>
      <c r="U37" s="64" t="s">
        <v>12</v>
      </c>
      <c r="V37" s="64" t="s">
        <v>12</v>
      </c>
      <c r="W37" s="64" t="s">
        <v>12</v>
      </c>
      <c r="X37" s="64" t="s">
        <v>12</v>
      </c>
      <c r="Y37" s="64" t="s">
        <v>12</v>
      </c>
      <c r="Z37" s="64" t="s">
        <v>12</v>
      </c>
      <c r="AA37" s="64" t="s">
        <v>12</v>
      </c>
      <c r="AB37" s="64" t="s">
        <v>12</v>
      </c>
      <c r="AC37" s="64" t="s">
        <v>12</v>
      </c>
      <c r="AD37" s="64" t="s">
        <v>12</v>
      </c>
      <c r="AE37" s="64" t="s">
        <v>12</v>
      </c>
      <c r="AF37" s="64" t="s">
        <v>12</v>
      </c>
      <c r="AG37" s="64" t="s">
        <v>12</v>
      </c>
      <c r="AH37" s="64" t="s">
        <v>12</v>
      </c>
      <c r="AI37" s="64" t="s">
        <v>12</v>
      </c>
      <c r="AJ37" s="64" t="s">
        <v>12</v>
      </c>
      <c r="AK37" s="64" t="s">
        <v>12</v>
      </c>
      <c r="AL37" s="64" t="s">
        <v>12</v>
      </c>
      <c r="AM37" s="64" t="s">
        <v>12</v>
      </c>
      <c r="AN37" s="64" t="s">
        <v>12</v>
      </c>
      <c r="AO37" s="64" t="s">
        <v>12</v>
      </c>
      <c r="AP37" s="64" t="s">
        <v>12</v>
      </c>
      <c r="AQ37" s="64" t="s">
        <v>12</v>
      </c>
      <c r="AR37" s="64" t="s">
        <v>12</v>
      </c>
      <c r="AS37" s="64" t="s">
        <v>12</v>
      </c>
      <c r="AT37" s="64" t="s">
        <v>12</v>
      </c>
      <c r="AU37" s="64" t="s">
        <v>12</v>
      </c>
      <c r="AV37" s="64" t="s">
        <v>12</v>
      </c>
      <c r="AW37" s="64" t="s">
        <v>12</v>
      </c>
      <c r="AX37" s="64" t="s">
        <v>12</v>
      </c>
      <c r="AY37" s="64" t="s">
        <v>12</v>
      </c>
      <c r="AZ37" s="64" t="s">
        <v>12</v>
      </c>
      <c r="BA37" s="64" t="s">
        <v>12</v>
      </c>
      <c r="BB37" s="64" t="s">
        <v>12</v>
      </c>
      <c r="BC37" s="64" t="s">
        <v>12</v>
      </c>
      <c r="BD37" s="64" t="s">
        <v>12</v>
      </c>
      <c r="BE37" s="64" t="s">
        <v>12</v>
      </c>
      <c r="BF37" s="64" t="s">
        <v>12</v>
      </c>
      <c r="BG37" s="64" t="s">
        <v>12</v>
      </c>
      <c r="BH37" s="64" t="s">
        <v>12</v>
      </c>
      <c r="BI37" s="64" t="s">
        <v>12</v>
      </c>
      <c r="BJ37" s="64" t="s">
        <v>12</v>
      </c>
      <c r="BK37" s="64" t="s">
        <v>12</v>
      </c>
      <c r="BL37" s="64" t="s">
        <v>12</v>
      </c>
      <c r="BM37" s="64" t="s">
        <v>12</v>
      </c>
      <c r="BN37" s="64" t="s">
        <v>12</v>
      </c>
      <c r="BO37" s="64" t="s">
        <v>12</v>
      </c>
      <c r="BP37" s="64" t="s">
        <v>12</v>
      </c>
      <c r="BQ37" s="64" t="s">
        <v>12</v>
      </c>
      <c r="BR37" s="64" t="s">
        <v>12</v>
      </c>
      <c r="BS37" s="64" t="s">
        <v>12</v>
      </c>
      <c r="BT37" s="64" t="s">
        <v>12</v>
      </c>
      <c r="BU37" s="64" t="s">
        <v>12</v>
      </c>
      <c r="BV37" s="64" t="s">
        <v>12</v>
      </c>
      <c r="BW37" s="64" t="s">
        <v>12</v>
      </c>
      <c r="BX37" s="64" t="s">
        <v>12</v>
      </c>
      <c r="BY37" s="64" t="s">
        <v>12</v>
      </c>
      <c r="BZ37" s="64" t="s">
        <v>12</v>
      </c>
      <c r="CA37" s="64" t="s">
        <v>12</v>
      </c>
      <c r="CB37" s="64" t="s">
        <v>12</v>
      </c>
      <c r="CC37" s="64" t="s">
        <v>12</v>
      </c>
      <c r="CD37" s="64" t="s">
        <v>12</v>
      </c>
      <c r="CE37" s="64" t="s">
        <v>12</v>
      </c>
      <c r="CF37" s="64" t="s">
        <v>12</v>
      </c>
      <c r="CG37" s="64" t="s">
        <v>12</v>
      </c>
      <c r="CH37" s="64" t="s">
        <v>12</v>
      </c>
      <c r="CI37" s="64" t="s">
        <v>12</v>
      </c>
      <c r="CJ37" s="64" t="s">
        <v>12</v>
      </c>
      <c r="CK37" s="64" t="s">
        <v>12</v>
      </c>
      <c r="CL37" s="64" t="s">
        <v>12</v>
      </c>
      <c r="CM37" s="64" t="s">
        <v>12</v>
      </c>
      <c r="CN37" s="64" t="s">
        <v>12</v>
      </c>
      <c r="CO37" s="64" t="s">
        <v>12</v>
      </c>
      <c r="CP37" s="64" t="s">
        <v>12</v>
      </c>
      <c r="CQ37" s="64" t="s">
        <v>12</v>
      </c>
      <c r="CR37" s="64" t="s">
        <v>12</v>
      </c>
      <c r="CS37" s="64" t="s">
        <v>12</v>
      </c>
      <c r="CT37" s="64" t="s">
        <v>12</v>
      </c>
      <c r="CU37" s="64" t="s">
        <v>12</v>
      </c>
      <c r="CV37" s="64" t="s">
        <v>12</v>
      </c>
      <c r="CW37" s="21">
        <f t="shared" si="11"/>
        <v>0</v>
      </c>
      <c r="CX37" s="24">
        <f t="shared" si="15"/>
        <v>0</v>
      </c>
      <c r="CY37" s="5"/>
      <c r="CZ37" s="5"/>
      <c r="DA37" s="8">
        <f t="shared" si="13"/>
        <v>84</v>
      </c>
      <c r="DB37" s="8">
        <f t="shared" si="14"/>
        <v>0</v>
      </c>
    </row>
    <row r="38" spans="2:106" ht="15" customHeight="1" x14ac:dyDescent="0.2">
      <c r="B38" s="31"/>
      <c r="C38" s="31"/>
      <c r="D38" s="31"/>
      <c r="E38" s="37" t="str">
        <f t="shared" si="9"/>
        <v xml:space="preserve"> </v>
      </c>
      <c r="F38" s="37"/>
      <c r="G38" s="37"/>
      <c r="H38" s="37"/>
      <c r="I38" s="37"/>
      <c r="J38" s="37"/>
      <c r="K38" s="37"/>
      <c r="L38" s="38" t="str">
        <f t="shared" si="10"/>
        <v/>
      </c>
      <c r="M38" s="39"/>
      <c r="N38" s="39"/>
      <c r="O38" s="39"/>
      <c r="P38" s="40"/>
      <c r="Q38" s="64" t="s">
        <v>12</v>
      </c>
      <c r="R38" s="64" t="s">
        <v>12</v>
      </c>
      <c r="S38" s="64" t="s">
        <v>12</v>
      </c>
      <c r="T38" s="64" t="s">
        <v>12</v>
      </c>
      <c r="U38" s="64" t="s">
        <v>12</v>
      </c>
      <c r="V38" s="64" t="s">
        <v>12</v>
      </c>
      <c r="W38" s="64" t="s">
        <v>12</v>
      </c>
      <c r="X38" s="64" t="s">
        <v>12</v>
      </c>
      <c r="Y38" s="64" t="s">
        <v>12</v>
      </c>
      <c r="Z38" s="64" t="s">
        <v>12</v>
      </c>
      <c r="AA38" s="64" t="s">
        <v>12</v>
      </c>
      <c r="AB38" s="64" t="s">
        <v>12</v>
      </c>
      <c r="AC38" s="64" t="s">
        <v>12</v>
      </c>
      <c r="AD38" s="64" t="s">
        <v>12</v>
      </c>
      <c r="AE38" s="64" t="s">
        <v>12</v>
      </c>
      <c r="AF38" s="64" t="s">
        <v>12</v>
      </c>
      <c r="AG38" s="64" t="s">
        <v>12</v>
      </c>
      <c r="AH38" s="64" t="s">
        <v>12</v>
      </c>
      <c r="AI38" s="64" t="s">
        <v>12</v>
      </c>
      <c r="AJ38" s="64" t="s">
        <v>12</v>
      </c>
      <c r="AK38" s="64" t="s">
        <v>12</v>
      </c>
      <c r="AL38" s="64" t="s">
        <v>12</v>
      </c>
      <c r="AM38" s="64" t="s">
        <v>12</v>
      </c>
      <c r="AN38" s="64" t="s">
        <v>12</v>
      </c>
      <c r="AO38" s="64" t="s">
        <v>12</v>
      </c>
      <c r="AP38" s="64" t="s">
        <v>12</v>
      </c>
      <c r="AQ38" s="64" t="s">
        <v>12</v>
      </c>
      <c r="AR38" s="64" t="s">
        <v>12</v>
      </c>
      <c r="AS38" s="64" t="s">
        <v>12</v>
      </c>
      <c r="AT38" s="64" t="s">
        <v>12</v>
      </c>
      <c r="AU38" s="64" t="s">
        <v>12</v>
      </c>
      <c r="AV38" s="64" t="s">
        <v>12</v>
      </c>
      <c r="AW38" s="64" t="s">
        <v>12</v>
      </c>
      <c r="AX38" s="64" t="s">
        <v>12</v>
      </c>
      <c r="AY38" s="64" t="s">
        <v>12</v>
      </c>
      <c r="AZ38" s="64" t="s">
        <v>12</v>
      </c>
      <c r="BA38" s="64" t="s">
        <v>12</v>
      </c>
      <c r="BB38" s="64" t="s">
        <v>12</v>
      </c>
      <c r="BC38" s="64" t="s">
        <v>12</v>
      </c>
      <c r="BD38" s="64" t="s">
        <v>12</v>
      </c>
      <c r="BE38" s="64" t="s">
        <v>12</v>
      </c>
      <c r="BF38" s="64" t="s">
        <v>12</v>
      </c>
      <c r="BG38" s="64" t="s">
        <v>12</v>
      </c>
      <c r="BH38" s="64" t="s">
        <v>12</v>
      </c>
      <c r="BI38" s="64" t="s">
        <v>12</v>
      </c>
      <c r="BJ38" s="64" t="s">
        <v>12</v>
      </c>
      <c r="BK38" s="64" t="s">
        <v>12</v>
      </c>
      <c r="BL38" s="64" t="s">
        <v>12</v>
      </c>
      <c r="BM38" s="64" t="s">
        <v>12</v>
      </c>
      <c r="BN38" s="64" t="s">
        <v>12</v>
      </c>
      <c r="BO38" s="64" t="s">
        <v>12</v>
      </c>
      <c r="BP38" s="64" t="s">
        <v>12</v>
      </c>
      <c r="BQ38" s="64" t="s">
        <v>12</v>
      </c>
      <c r="BR38" s="64" t="s">
        <v>12</v>
      </c>
      <c r="BS38" s="64" t="s">
        <v>12</v>
      </c>
      <c r="BT38" s="64" t="s">
        <v>12</v>
      </c>
      <c r="BU38" s="64" t="s">
        <v>12</v>
      </c>
      <c r="BV38" s="64" t="s">
        <v>12</v>
      </c>
      <c r="BW38" s="64" t="s">
        <v>12</v>
      </c>
      <c r="BX38" s="64" t="s">
        <v>12</v>
      </c>
      <c r="BY38" s="64" t="s">
        <v>12</v>
      </c>
      <c r="BZ38" s="64" t="s">
        <v>12</v>
      </c>
      <c r="CA38" s="64" t="s">
        <v>12</v>
      </c>
      <c r="CB38" s="64" t="s">
        <v>12</v>
      </c>
      <c r="CC38" s="64" t="s">
        <v>12</v>
      </c>
      <c r="CD38" s="64" t="s">
        <v>12</v>
      </c>
      <c r="CE38" s="64" t="s">
        <v>12</v>
      </c>
      <c r="CF38" s="64" t="s">
        <v>12</v>
      </c>
      <c r="CG38" s="64" t="s">
        <v>12</v>
      </c>
      <c r="CH38" s="64" t="s">
        <v>12</v>
      </c>
      <c r="CI38" s="64" t="s">
        <v>12</v>
      </c>
      <c r="CJ38" s="64" t="s">
        <v>12</v>
      </c>
      <c r="CK38" s="64" t="s">
        <v>12</v>
      </c>
      <c r="CL38" s="64" t="s">
        <v>12</v>
      </c>
      <c r="CM38" s="64" t="s">
        <v>12</v>
      </c>
      <c r="CN38" s="64" t="s">
        <v>12</v>
      </c>
      <c r="CO38" s="64" t="s">
        <v>12</v>
      </c>
      <c r="CP38" s="64" t="s">
        <v>12</v>
      </c>
      <c r="CQ38" s="64" t="s">
        <v>12</v>
      </c>
      <c r="CR38" s="64" t="s">
        <v>12</v>
      </c>
      <c r="CS38" s="64" t="s">
        <v>12</v>
      </c>
      <c r="CT38" s="64" t="s">
        <v>12</v>
      </c>
      <c r="CU38" s="64" t="s">
        <v>12</v>
      </c>
      <c r="CV38" s="64" t="s">
        <v>12</v>
      </c>
      <c r="CW38" s="21">
        <f t="shared" si="11"/>
        <v>0</v>
      </c>
      <c r="CX38" s="24">
        <f t="shared" si="15"/>
        <v>0</v>
      </c>
      <c r="CY38" s="5"/>
      <c r="CZ38" s="5"/>
      <c r="DA38" s="8">
        <f t="shared" si="13"/>
        <v>84</v>
      </c>
      <c r="DB38" s="8">
        <f t="shared" si="14"/>
        <v>0</v>
      </c>
    </row>
    <row r="39" spans="2:106" ht="15" customHeight="1" x14ac:dyDescent="0.2">
      <c r="B39" s="31"/>
      <c r="C39" s="31"/>
      <c r="D39" s="31"/>
      <c r="E39" s="37" t="str">
        <f t="shared" si="9"/>
        <v xml:space="preserve"> </v>
      </c>
      <c r="F39" s="37"/>
      <c r="G39" s="37"/>
      <c r="H39" s="37"/>
      <c r="I39" s="37"/>
      <c r="J39" s="37"/>
      <c r="K39" s="37"/>
      <c r="L39" s="38" t="str">
        <f t="shared" si="10"/>
        <v/>
      </c>
      <c r="M39" s="39"/>
      <c r="N39" s="39"/>
      <c r="O39" s="39"/>
      <c r="P39" s="40"/>
      <c r="Q39" s="64" t="s">
        <v>12</v>
      </c>
      <c r="R39" s="64" t="s">
        <v>12</v>
      </c>
      <c r="S39" s="64" t="s">
        <v>12</v>
      </c>
      <c r="T39" s="64" t="s">
        <v>12</v>
      </c>
      <c r="U39" s="64" t="s">
        <v>12</v>
      </c>
      <c r="V39" s="64" t="s">
        <v>12</v>
      </c>
      <c r="W39" s="64" t="s">
        <v>12</v>
      </c>
      <c r="X39" s="64" t="s">
        <v>12</v>
      </c>
      <c r="Y39" s="64" t="s">
        <v>12</v>
      </c>
      <c r="Z39" s="64" t="s">
        <v>12</v>
      </c>
      <c r="AA39" s="64" t="s">
        <v>12</v>
      </c>
      <c r="AB39" s="64" t="s">
        <v>12</v>
      </c>
      <c r="AC39" s="64" t="s">
        <v>12</v>
      </c>
      <c r="AD39" s="64" t="s">
        <v>12</v>
      </c>
      <c r="AE39" s="64" t="s">
        <v>12</v>
      </c>
      <c r="AF39" s="64" t="s">
        <v>12</v>
      </c>
      <c r="AG39" s="64" t="s">
        <v>12</v>
      </c>
      <c r="AH39" s="64" t="s">
        <v>12</v>
      </c>
      <c r="AI39" s="64" t="s">
        <v>12</v>
      </c>
      <c r="AJ39" s="64" t="s">
        <v>12</v>
      </c>
      <c r="AK39" s="64" t="s">
        <v>12</v>
      </c>
      <c r="AL39" s="64" t="s">
        <v>12</v>
      </c>
      <c r="AM39" s="64" t="s">
        <v>12</v>
      </c>
      <c r="AN39" s="64" t="s">
        <v>12</v>
      </c>
      <c r="AO39" s="64" t="s">
        <v>12</v>
      </c>
      <c r="AP39" s="64" t="s">
        <v>12</v>
      </c>
      <c r="AQ39" s="64" t="s">
        <v>12</v>
      </c>
      <c r="AR39" s="64" t="s">
        <v>12</v>
      </c>
      <c r="AS39" s="64" t="s">
        <v>12</v>
      </c>
      <c r="AT39" s="64" t="s">
        <v>12</v>
      </c>
      <c r="AU39" s="64" t="s">
        <v>12</v>
      </c>
      <c r="AV39" s="64" t="s">
        <v>12</v>
      </c>
      <c r="AW39" s="64" t="s">
        <v>12</v>
      </c>
      <c r="AX39" s="64" t="s">
        <v>12</v>
      </c>
      <c r="AY39" s="64" t="s">
        <v>12</v>
      </c>
      <c r="AZ39" s="64" t="s">
        <v>12</v>
      </c>
      <c r="BA39" s="64" t="s">
        <v>12</v>
      </c>
      <c r="BB39" s="64" t="s">
        <v>12</v>
      </c>
      <c r="BC39" s="64" t="s">
        <v>12</v>
      </c>
      <c r="BD39" s="64" t="s">
        <v>12</v>
      </c>
      <c r="BE39" s="64" t="s">
        <v>12</v>
      </c>
      <c r="BF39" s="64" t="s">
        <v>12</v>
      </c>
      <c r="BG39" s="64" t="s">
        <v>12</v>
      </c>
      <c r="BH39" s="64" t="s">
        <v>12</v>
      </c>
      <c r="BI39" s="64" t="s">
        <v>12</v>
      </c>
      <c r="BJ39" s="64" t="s">
        <v>12</v>
      </c>
      <c r="BK39" s="64" t="s">
        <v>12</v>
      </c>
      <c r="BL39" s="64" t="s">
        <v>12</v>
      </c>
      <c r="BM39" s="64" t="s">
        <v>12</v>
      </c>
      <c r="BN39" s="64" t="s">
        <v>12</v>
      </c>
      <c r="BO39" s="64" t="s">
        <v>12</v>
      </c>
      <c r="BP39" s="64" t="s">
        <v>12</v>
      </c>
      <c r="BQ39" s="64" t="s">
        <v>12</v>
      </c>
      <c r="BR39" s="64" t="s">
        <v>12</v>
      </c>
      <c r="BS39" s="64" t="s">
        <v>12</v>
      </c>
      <c r="BT39" s="64" t="s">
        <v>12</v>
      </c>
      <c r="BU39" s="64" t="s">
        <v>12</v>
      </c>
      <c r="BV39" s="64" t="s">
        <v>12</v>
      </c>
      <c r="BW39" s="64" t="s">
        <v>12</v>
      </c>
      <c r="BX39" s="64" t="s">
        <v>12</v>
      </c>
      <c r="BY39" s="64" t="s">
        <v>12</v>
      </c>
      <c r="BZ39" s="64" t="s">
        <v>12</v>
      </c>
      <c r="CA39" s="64" t="s">
        <v>12</v>
      </c>
      <c r="CB39" s="64" t="s">
        <v>12</v>
      </c>
      <c r="CC39" s="64" t="s">
        <v>12</v>
      </c>
      <c r="CD39" s="64" t="s">
        <v>12</v>
      </c>
      <c r="CE39" s="64" t="s">
        <v>12</v>
      </c>
      <c r="CF39" s="64" t="s">
        <v>12</v>
      </c>
      <c r="CG39" s="64" t="s">
        <v>12</v>
      </c>
      <c r="CH39" s="64" t="s">
        <v>12</v>
      </c>
      <c r="CI39" s="64" t="s">
        <v>12</v>
      </c>
      <c r="CJ39" s="64" t="s">
        <v>12</v>
      </c>
      <c r="CK39" s="64" t="s">
        <v>12</v>
      </c>
      <c r="CL39" s="64" t="s">
        <v>12</v>
      </c>
      <c r="CM39" s="64" t="s">
        <v>12</v>
      </c>
      <c r="CN39" s="64" t="s">
        <v>12</v>
      </c>
      <c r="CO39" s="64" t="s">
        <v>12</v>
      </c>
      <c r="CP39" s="64" t="s">
        <v>12</v>
      </c>
      <c r="CQ39" s="64" t="s">
        <v>12</v>
      </c>
      <c r="CR39" s="64" t="s">
        <v>12</v>
      </c>
      <c r="CS39" s="64" t="s">
        <v>12</v>
      </c>
      <c r="CT39" s="64" t="s">
        <v>12</v>
      </c>
      <c r="CU39" s="64" t="s">
        <v>12</v>
      </c>
      <c r="CV39" s="64" t="s">
        <v>12</v>
      </c>
      <c r="CW39" s="21">
        <f t="shared" si="11"/>
        <v>0</v>
      </c>
      <c r="CX39" s="24">
        <f t="shared" si="15"/>
        <v>0</v>
      </c>
      <c r="CY39" s="5"/>
      <c r="CZ39" s="5"/>
      <c r="DA39" s="8">
        <f t="shared" si="13"/>
        <v>84</v>
      </c>
      <c r="DB39" s="8">
        <f t="shared" si="14"/>
        <v>0</v>
      </c>
    </row>
    <row r="40" spans="2:106" ht="15" customHeight="1" x14ac:dyDescent="0.2">
      <c r="B40" s="31"/>
      <c r="C40" s="31"/>
      <c r="D40" s="31"/>
      <c r="E40" s="37" t="str">
        <f t="shared" si="9"/>
        <v xml:space="preserve"> </v>
      </c>
      <c r="F40" s="37"/>
      <c r="G40" s="37"/>
      <c r="H40" s="37"/>
      <c r="I40" s="37"/>
      <c r="J40" s="37"/>
      <c r="K40" s="37"/>
      <c r="L40" s="38" t="str">
        <f t="shared" si="10"/>
        <v/>
      </c>
      <c r="M40" s="39"/>
      <c r="N40" s="39"/>
      <c r="O40" s="39"/>
      <c r="P40" s="40"/>
      <c r="Q40" s="64" t="s">
        <v>12</v>
      </c>
      <c r="R40" s="64" t="s">
        <v>12</v>
      </c>
      <c r="S40" s="64" t="s">
        <v>12</v>
      </c>
      <c r="T40" s="64" t="s">
        <v>12</v>
      </c>
      <c r="U40" s="64" t="s">
        <v>12</v>
      </c>
      <c r="V40" s="64" t="s">
        <v>12</v>
      </c>
      <c r="W40" s="64" t="s">
        <v>12</v>
      </c>
      <c r="X40" s="64" t="s">
        <v>12</v>
      </c>
      <c r="Y40" s="64" t="s">
        <v>12</v>
      </c>
      <c r="Z40" s="64" t="s">
        <v>12</v>
      </c>
      <c r="AA40" s="64" t="s">
        <v>12</v>
      </c>
      <c r="AB40" s="64" t="s">
        <v>12</v>
      </c>
      <c r="AC40" s="64" t="s">
        <v>12</v>
      </c>
      <c r="AD40" s="64" t="s">
        <v>12</v>
      </c>
      <c r="AE40" s="64" t="s">
        <v>12</v>
      </c>
      <c r="AF40" s="64" t="s">
        <v>12</v>
      </c>
      <c r="AG40" s="64" t="s">
        <v>12</v>
      </c>
      <c r="AH40" s="64" t="s">
        <v>12</v>
      </c>
      <c r="AI40" s="64" t="s">
        <v>12</v>
      </c>
      <c r="AJ40" s="64" t="s">
        <v>12</v>
      </c>
      <c r="AK40" s="64" t="s">
        <v>12</v>
      </c>
      <c r="AL40" s="64" t="s">
        <v>12</v>
      </c>
      <c r="AM40" s="64" t="s">
        <v>12</v>
      </c>
      <c r="AN40" s="64" t="s">
        <v>12</v>
      </c>
      <c r="AO40" s="64" t="s">
        <v>12</v>
      </c>
      <c r="AP40" s="64" t="s">
        <v>12</v>
      </c>
      <c r="AQ40" s="64" t="s">
        <v>12</v>
      </c>
      <c r="AR40" s="64" t="s">
        <v>12</v>
      </c>
      <c r="AS40" s="64" t="s">
        <v>12</v>
      </c>
      <c r="AT40" s="64" t="s">
        <v>12</v>
      </c>
      <c r="AU40" s="64" t="s">
        <v>12</v>
      </c>
      <c r="AV40" s="64" t="s">
        <v>12</v>
      </c>
      <c r="AW40" s="64" t="s">
        <v>12</v>
      </c>
      <c r="AX40" s="64" t="s">
        <v>12</v>
      </c>
      <c r="AY40" s="64" t="s">
        <v>12</v>
      </c>
      <c r="AZ40" s="64" t="s">
        <v>12</v>
      </c>
      <c r="BA40" s="64" t="s">
        <v>12</v>
      </c>
      <c r="BB40" s="64" t="s">
        <v>12</v>
      </c>
      <c r="BC40" s="64" t="s">
        <v>12</v>
      </c>
      <c r="BD40" s="64" t="s">
        <v>12</v>
      </c>
      <c r="BE40" s="64" t="s">
        <v>12</v>
      </c>
      <c r="BF40" s="64" t="s">
        <v>12</v>
      </c>
      <c r="BG40" s="64" t="s">
        <v>12</v>
      </c>
      <c r="BH40" s="64" t="s">
        <v>12</v>
      </c>
      <c r="BI40" s="64" t="s">
        <v>12</v>
      </c>
      <c r="BJ40" s="64" t="s">
        <v>12</v>
      </c>
      <c r="BK40" s="64" t="s">
        <v>12</v>
      </c>
      <c r="BL40" s="64" t="s">
        <v>12</v>
      </c>
      <c r="BM40" s="64" t="s">
        <v>12</v>
      </c>
      <c r="BN40" s="64" t="s">
        <v>12</v>
      </c>
      <c r="BO40" s="64" t="s">
        <v>12</v>
      </c>
      <c r="BP40" s="64" t="s">
        <v>12</v>
      </c>
      <c r="BQ40" s="64" t="s">
        <v>12</v>
      </c>
      <c r="BR40" s="64" t="s">
        <v>12</v>
      </c>
      <c r="BS40" s="64" t="s">
        <v>12</v>
      </c>
      <c r="BT40" s="64" t="s">
        <v>12</v>
      </c>
      <c r="BU40" s="64" t="s">
        <v>12</v>
      </c>
      <c r="BV40" s="64" t="s">
        <v>12</v>
      </c>
      <c r="BW40" s="64" t="s">
        <v>12</v>
      </c>
      <c r="BX40" s="64" t="s">
        <v>12</v>
      </c>
      <c r="BY40" s="64" t="s">
        <v>12</v>
      </c>
      <c r="BZ40" s="64" t="s">
        <v>12</v>
      </c>
      <c r="CA40" s="64" t="s">
        <v>12</v>
      </c>
      <c r="CB40" s="64" t="s">
        <v>12</v>
      </c>
      <c r="CC40" s="64" t="s">
        <v>12</v>
      </c>
      <c r="CD40" s="64" t="s">
        <v>12</v>
      </c>
      <c r="CE40" s="64" t="s">
        <v>12</v>
      </c>
      <c r="CF40" s="64" t="s">
        <v>12</v>
      </c>
      <c r="CG40" s="64" t="s">
        <v>12</v>
      </c>
      <c r="CH40" s="64" t="s">
        <v>12</v>
      </c>
      <c r="CI40" s="64" t="s">
        <v>12</v>
      </c>
      <c r="CJ40" s="64" t="s">
        <v>12</v>
      </c>
      <c r="CK40" s="64" t="s">
        <v>12</v>
      </c>
      <c r="CL40" s="64" t="s">
        <v>12</v>
      </c>
      <c r="CM40" s="64" t="s">
        <v>12</v>
      </c>
      <c r="CN40" s="64" t="s">
        <v>12</v>
      </c>
      <c r="CO40" s="64" t="s">
        <v>12</v>
      </c>
      <c r="CP40" s="64" t="s">
        <v>12</v>
      </c>
      <c r="CQ40" s="64" t="s">
        <v>12</v>
      </c>
      <c r="CR40" s="64" t="s">
        <v>12</v>
      </c>
      <c r="CS40" s="64" t="s">
        <v>12</v>
      </c>
      <c r="CT40" s="64" t="s">
        <v>12</v>
      </c>
      <c r="CU40" s="64" t="s">
        <v>12</v>
      </c>
      <c r="CV40" s="64" t="s">
        <v>12</v>
      </c>
      <c r="CW40" s="21">
        <f t="shared" si="11"/>
        <v>0</v>
      </c>
      <c r="CX40" s="24">
        <f t="shared" si="15"/>
        <v>0</v>
      </c>
      <c r="CY40" s="5"/>
      <c r="CZ40" s="5"/>
      <c r="DA40" s="8">
        <f t="shared" si="13"/>
        <v>84</v>
      </c>
      <c r="DB40" s="8">
        <f t="shared" si="14"/>
        <v>0</v>
      </c>
    </row>
    <row r="41" spans="2:106" ht="15" customHeight="1" x14ac:dyDescent="0.2">
      <c r="B41" s="31"/>
      <c r="C41" s="31"/>
      <c r="D41" s="31"/>
      <c r="E41" s="37" t="str">
        <f t="shared" si="9"/>
        <v xml:space="preserve"> </v>
      </c>
      <c r="F41" s="37"/>
      <c r="G41" s="37"/>
      <c r="H41" s="37"/>
      <c r="I41" s="37"/>
      <c r="J41" s="37"/>
      <c r="K41" s="37"/>
      <c r="L41" s="38" t="str">
        <f t="shared" si="10"/>
        <v/>
      </c>
      <c r="M41" s="39"/>
      <c r="N41" s="39"/>
      <c r="O41" s="39"/>
      <c r="P41" s="40"/>
      <c r="Q41" s="64" t="s">
        <v>12</v>
      </c>
      <c r="R41" s="64" t="s">
        <v>12</v>
      </c>
      <c r="S41" s="64" t="s">
        <v>12</v>
      </c>
      <c r="T41" s="64" t="s">
        <v>12</v>
      </c>
      <c r="U41" s="64" t="s">
        <v>12</v>
      </c>
      <c r="V41" s="64" t="s">
        <v>12</v>
      </c>
      <c r="W41" s="64" t="s">
        <v>12</v>
      </c>
      <c r="X41" s="64" t="s">
        <v>12</v>
      </c>
      <c r="Y41" s="64" t="s">
        <v>12</v>
      </c>
      <c r="Z41" s="64" t="s">
        <v>12</v>
      </c>
      <c r="AA41" s="64" t="s">
        <v>12</v>
      </c>
      <c r="AB41" s="64" t="s">
        <v>12</v>
      </c>
      <c r="AC41" s="64" t="s">
        <v>12</v>
      </c>
      <c r="AD41" s="64" t="s">
        <v>12</v>
      </c>
      <c r="AE41" s="64" t="s">
        <v>12</v>
      </c>
      <c r="AF41" s="64" t="s">
        <v>12</v>
      </c>
      <c r="AG41" s="64" t="s">
        <v>12</v>
      </c>
      <c r="AH41" s="64" t="s">
        <v>12</v>
      </c>
      <c r="AI41" s="64" t="s">
        <v>12</v>
      </c>
      <c r="AJ41" s="64" t="s">
        <v>12</v>
      </c>
      <c r="AK41" s="64" t="s">
        <v>12</v>
      </c>
      <c r="AL41" s="64" t="s">
        <v>12</v>
      </c>
      <c r="AM41" s="64" t="s">
        <v>12</v>
      </c>
      <c r="AN41" s="64" t="s">
        <v>12</v>
      </c>
      <c r="AO41" s="64" t="s">
        <v>12</v>
      </c>
      <c r="AP41" s="64" t="s">
        <v>12</v>
      </c>
      <c r="AQ41" s="64" t="s">
        <v>12</v>
      </c>
      <c r="AR41" s="64" t="s">
        <v>12</v>
      </c>
      <c r="AS41" s="64" t="s">
        <v>12</v>
      </c>
      <c r="AT41" s="64" t="s">
        <v>12</v>
      </c>
      <c r="AU41" s="64" t="s">
        <v>12</v>
      </c>
      <c r="AV41" s="64" t="s">
        <v>12</v>
      </c>
      <c r="AW41" s="64" t="s">
        <v>12</v>
      </c>
      <c r="AX41" s="64" t="s">
        <v>12</v>
      </c>
      <c r="AY41" s="64" t="s">
        <v>12</v>
      </c>
      <c r="AZ41" s="64" t="s">
        <v>12</v>
      </c>
      <c r="BA41" s="64" t="s">
        <v>12</v>
      </c>
      <c r="BB41" s="64" t="s">
        <v>12</v>
      </c>
      <c r="BC41" s="64" t="s">
        <v>12</v>
      </c>
      <c r="BD41" s="64" t="s">
        <v>12</v>
      </c>
      <c r="BE41" s="64" t="s">
        <v>12</v>
      </c>
      <c r="BF41" s="64" t="s">
        <v>12</v>
      </c>
      <c r="BG41" s="64" t="s">
        <v>12</v>
      </c>
      <c r="BH41" s="64" t="s">
        <v>12</v>
      </c>
      <c r="BI41" s="64" t="s">
        <v>12</v>
      </c>
      <c r="BJ41" s="64" t="s">
        <v>12</v>
      </c>
      <c r="BK41" s="64" t="s">
        <v>12</v>
      </c>
      <c r="BL41" s="64" t="s">
        <v>12</v>
      </c>
      <c r="BM41" s="64" t="s">
        <v>12</v>
      </c>
      <c r="BN41" s="64" t="s">
        <v>12</v>
      </c>
      <c r="BO41" s="64" t="s">
        <v>12</v>
      </c>
      <c r="BP41" s="64" t="s">
        <v>12</v>
      </c>
      <c r="BQ41" s="64" t="s">
        <v>12</v>
      </c>
      <c r="BR41" s="64" t="s">
        <v>12</v>
      </c>
      <c r="BS41" s="64" t="s">
        <v>12</v>
      </c>
      <c r="BT41" s="64" t="s">
        <v>12</v>
      </c>
      <c r="BU41" s="64" t="s">
        <v>12</v>
      </c>
      <c r="BV41" s="64" t="s">
        <v>12</v>
      </c>
      <c r="BW41" s="64" t="s">
        <v>12</v>
      </c>
      <c r="BX41" s="64" t="s">
        <v>12</v>
      </c>
      <c r="BY41" s="64" t="s">
        <v>12</v>
      </c>
      <c r="BZ41" s="64" t="s">
        <v>12</v>
      </c>
      <c r="CA41" s="64" t="s">
        <v>12</v>
      </c>
      <c r="CB41" s="64" t="s">
        <v>12</v>
      </c>
      <c r="CC41" s="64" t="s">
        <v>12</v>
      </c>
      <c r="CD41" s="64" t="s">
        <v>12</v>
      </c>
      <c r="CE41" s="64" t="s">
        <v>12</v>
      </c>
      <c r="CF41" s="64" t="s">
        <v>12</v>
      </c>
      <c r="CG41" s="64" t="s">
        <v>12</v>
      </c>
      <c r="CH41" s="64" t="s">
        <v>12</v>
      </c>
      <c r="CI41" s="64" t="s">
        <v>12</v>
      </c>
      <c r="CJ41" s="64" t="s">
        <v>12</v>
      </c>
      <c r="CK41" s="64" t="s">
        <v>12</v>
      </c>
      <c r="CL41" s="64" t="s">
        <v>12</v>
      </c>
      <c r="CM41" s="64" t="s">
        <v>12</v>
      </c>
      <c r="CN41" s="64" t="s">
        <v>12</v>
      </c>
      <c r="CO41" s="64" t="s">
        <v>12</v>
      </c>
      <c r="CP41" s="64" t="s">
        <v>12</v>
      </c>
      <c r="CQ41" s="64" t="s">
        <v>12</v>
      </c>
      <c r="CR41" s="64" t="s">
        <v>12</v>
      </c>
      <c r="CS41" s="64" t="s">
        <v>12</v>
      </c>
      <c r="CT41" s="64" t="s">
        <v>12</v>
      </c>
      <c r="CU41" s="64" t="s">
        <v>12</v>
      </c>
      <c r="CV41" s="64" t="s">
        <v>12</v>
      </c>
      <c r="CW41" s="21">
        <f t="shared" si="11"/>
        <v>0</v>
      </c>
      <c r="CX41" s="24">
        <f t="shared" si="15"/>
        <v>0</v>
      </c>
      <c r="CY41" s="5"/>
      <c r="CZ41" s="5"/>
      <c r="DA41" s="8">
        <f t="shared" si="13"/>
        <v>84</v>
      </c>
      <c r="DB41" s="8">
        <f t="shared" si="14"/>
        <v>0</v>
      </c>
    </row>
    <row r="42" spans="2:106" ht="15" customHeight="1" x14ac:dyDescent="0.2">
      <c r="B42" s="31"/>
      <c r="C42" s="31"/>
      <c r="D42" s="31"/>
      <c r="E42" s="37" t="str">
        <f t="shared" si="9"/>
        <v xml:space="preserve"> </v>
      </c>
      <c r="F42" s="37"/>
      <c r="G42" s="37"/>
      <c r="H42" s="37"/>
      <c r="I42" s="37"/>
      <c r="J42" s="37"/>
      <c r="K42" s="37"/>
      <c r="L42" s="38" t="str">
        <f t="shared" si="10"/>
        <v/>
      </c>
      <c r="M42" s="39"/>
      <c r="N42" s="39"/>
      <c r="O42" s="39"/>
      <c r="P42" s="40"/>
      <c r="Q42" s="64" t="s">
        <v>12</v>
      </c>
      <c r="R42" s="64" t="s">
        <v>12</v>
      </c>
      <c r="S42" s="64" t="s">
        <v>12</v>
      </c>
      <c r="T42" s="64" t="s">
        <v>12</v>
      </c>
      <c r="U42" s="64" t="s">
        <v>12</v>
      </c>
      <c r="V42" s="64" t="s">
        <v>12</v>
      </c>
      <c r="W42" s="64" t="s">
        <v>12</v>
      </c>
      <c r="X42" s="64" t="s">
        <v>12</v>
      </c>
      <c r="Y42" s="64" t="s">
        <v>12</v>
      </c>
      <c r="Z42" s="64" t="s">
        <v>12</v>
      </c>
      <c r="AA42" s="64" t="s">
        <v>12</v>
      </c>
      <c r="AB42" s="64" t="s">
        <v>12</v>
      </c>
      <c r="AC42" s="64" t="s">
        <v>12</v>
      </c>
      <c r="AD42" s="64" t="s">
        <v>12</v>
      </c>
      <c r="AE42" s="64" t="s">
        <v>12</v>
      </c>
      <c r="AF42" s="64" t="s">
        <v>12</v>
      </c>
      <c r="AG42" s="64" t="s">
        <v>12</v>
      </c>
      <c r="AH42" s="64" t="s">
        <v>12</v>
      </c>
      <c r="AI42" s="64" t="s">
        <v>12</v>
      </c>
      <c r="AJ42" s="64" t="s">
        <v>12</v>
      </c>
      <c r="AK42" s="64" t="s">
        <v>12</v>
      </c>
      <c r="AL42" s="64" t="s">
        <v>12</v>
      </c>
      <c r="AM42" s="64" t="s">
        <v>12</v>
      </c>
      <c r="AN42" s="64" t="s">
        <v>12</v>
      </c>
      <c r="AO42" s="64" t="s">
        <v>12</v>
      </c>
      <c r="AP42" s="64" t="s">
        <v>12</v>
      </c>
      <c r="AQ42" s="64" t="s">
        <v>12</v>
      </c>
      <c r="AR42" s="64" t="s">
        <v>12</v>
      </c>
      <c r="AS42" s="64" t="s">
        <v>12</v>
      </c>
      <c r="AT42" s="64" t="s">
        <v>12</v>
      </c>
      <c r="AU42" s="64" t="s">
        <v>12</v>
      </c>
      <c r="AV42" s="64" t="s">
        <v>12</v>
      </c>
      <c r="AW42" s="64" t="s">
        <v>12</v>
      </c>
      <c r="AX42" s="64" t="s">
        <v>12</v>
      </c>
      <c r="AY42" s="64" t="s">
        <v>12</v>
      </c>
      <c r="AZ42" s="64" t="s">
        <v>12</v>
      </c>
      <c r="BA42" s="64" t="s">
        <v>12</v>
      </c>
      <c r="BB42" s="64" t="s">
        <v>12</v>
      </c>
      <c r="BC42" s="64" t="s">
        <v>12</v>
      </c>
      <c r="BD42" s="64" t="s">
        <v>12</v>
      </c>
      <c r="BE42" s="64" t="s">
        <v>12</v>
      </c>
      <c r="BF42" s="64" t="s">
        <v>12</v>
      </c>
      <c r="BG42" s="64" t="s">
        <v>12</v>
      </c>
      <c r="BH42" s="64" t="s">
        <v>12</v>
      </c>
      <c r="BI42" s="64" t="s">
        <v>12</v>
      </c>
      <c r="BJ42" s="64" t="s">
        <v>12</v>
      </c>
      <c r="BK42" s="64" t="s">
        <v>12</v>
      </c>
      <c r="BL42" s="64" t="s">
        <v>12</v>
      </c>
      <c r="BM42" s="64" t="s">
        <v>12</v>
      </c>
      <c r="BN42" s="64" t="s">
        <v>12</v>
      </c>
      <c r="BO42" s="64" t="s">
        <v>12</v>
      </c>
      <c r="BP42" s="64" t="s">
        <v>12</v>
      </c>
      <c r="BQ42" s="64" t="s">
        <v>12</v>
      </c>
      <c r="BR42" s="64" t="s">
        <v>12</v>
      </c>
      <c r="BS42" s="64" t="s">
        <v>12</v>
      </c>
      <c r="BT42" s="64" t="s">
        <v>12</v>
      </c>
      <c r="BU42" s="64" t="s">
        <v>12</v>
      </c>
      <c r="BV42" s="64" t="s">
        <v>12</v>
      </c>
      <c r="BW42" s="64" t="s">
        <v>12</v>
      </c>
      <c r="BX42" s="64" t="s">
        <v>12</v>
      </c>
      <c r="BY42" s="64" t="s">
        <v>12</v>
      </c>
      <c r="BZ42" s="64" t="s">
        <v>12</v>
      </c>
      <c r="CA42" s="64" t="s">
        <v>12</v>
      </c>
      <c r="CB42" s="64" t="s">
        <v>12</v>
      </c>
      <c r="CC42" s="64" t="s">
        <v>12</v>
      </c>
      <c r="CD42" s="64" t="s">
        <v>12</v>
      </c>
      <c r="CE42" s="64" t="s">
        <v>12</v>
      </c>
      <c r="CF42" s="64" t="s">
        <v>12</v>
      </c>
      <c r="CG42" s="64" t="s">
        <v>12</v>
      </c>
      <c r="CH42" s="64" t="s">
        <v>12</v>
      </c>
      <c r="CI42" s="64" t="s">
        <v>12</v>
      </c>
      <c r="CJ42" s="64" t="s">
        <v>12</v>
      </c>
      <c r="CK42" s="64" t="s">
        <v>12</v>
      </c>
      <c r="CL42" s="64" t="s">
        <v>12</v>
      </c>
      <c r="CM42" s="64" t="s">
        <v>12</v>
      </c>
      <c r="CN42" s="64" t="s">
        <v>12</v>
      </c>
      <c r="CO42" s="64" t="s">
        <v>12</v>
      </c>
      <c r="CP42" s="64" t="s">
        <v>12</v>
      </c>
      <c r="CQ42" s="64" t="s">
        <v>12</v>
      </c>
      <c r="CR42" s="64" t="s">
        <v>12</v>
      </c>
      <c r="CS42" s="64" t="s">
        <v>12</v>
      </c>
      <c r="CT42" s="64" t="s">
        <v>12</v>
      </c>
      <c r="CU42" s="64" t="s">
        <v>12</v>
      </c>
      <c r="CV42" s="64" t="s">
        <v>12</v>
      </c>
      <c r="CW42" s="21">
        <f t="shared" si="11"/>
        <v>0</v>
      </c>
      <c r="CX42" s="24">
        <f t="shared" si="12"/>
        <v>0</v>
      </c>
      <c r="CY42" s="5"/>
      <c r="CZ42" s="5"/>
      <c r="DA42" s="8">
        <f t="shared" si="13"/>
        <v>84</v>
      </c>
      <c r="DB42" s="8">
        <f t="shared" si="14"/>
        <v>0</v>
      </c>
    </row>
    <row r="43" spans="2:106" ht="15" customHeight="1" x14ac:dyDescent="0.2"/>
    <row r="44" spans="2:106" ht="15" customHeight="1" x14ac:dyDescent="0.2">
      <c r="Q44" s="63" t="s">
        <v>38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 t="s">
        <v>39</v>
      </c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 t="s">
        <v>40</v>
      </c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</row>
    <row r="45" spans="2:106" ht="15" customHeight="1" x14ac:dyDescent="0.2">
      <c r="B45" s="34"/>
      <c r="C45" s="34"/>
      <c r="D45" s="34"/>
      <c r="E45" s="27" t="s">
        <v>4</v>
      </c>
      <c r="F45" s="27"/>
      <c r="G45" s="27"/>
      <c r="H45" s="27"/>
      <c r="I45" s="27"/>
      <c r="J45" s="27"/>
      <c r="K45" s="27"/>
      <c r="L45" s="27" t="s">
        <v>5</v>
      </c>
      <c r="M45" s="27"/>
      <c r="N45" s="27"/>
      <c r="O45" s="27"/>
      <c r="P45" s="27"/>
      <c r="Q45" s="22">
        <f>+CV29+1</f>
        <v>45474</v>
      </c>
      <c r="R45" s="22">
        <f t="shared" ref="R45:AR45" si="16">+Q45+1</f>
        <v>45475</v>
      </c>
      <c r="S45" s="22">
        <f t="shared" si="16"/>
        <v>45476</v>
      </c>
      <c r="T45" s="22">
        <f t="shared" si="16"/>
        <v>45477</v>
      </c>
      <c r="U45" s="22">
        <f t="shared" si="16"/>
        <v>45478</v>
      </c>
      <c r="V45" s="22">
        <f t="shared" si="16"/>
        <v>45479</v>
      </c>
      <c r="W45" s="22">
        <f t="shared" si="16"/>
        <v>45480</v>
      </c>
      <c r="X45" s="22">
        <f t="shared" si="16"/>
        <v>45481</v>
      </c>
      <c r="Y45" s="22">
        <f t="shared" si="16"/>
        <v>45482</v>
      </c>
      <c r="Z45" s="22">
        <f t="shared" si="16"/>
        <v>45483</v>
      </c>
      <c r="AA45" s="22">
        <f t="shared" si="16"/>
        <v>45484</v>
      </c>
      <c r="AB45" s="22">
        <f t="shared" si="16"/>
        <v>45485</v>
      </c>
      <c r="AC45" s="22">
        <f t="shared" si="16"/>
        <v>45486</v>
      </c>
      <c r="AD45" s="22">
        <f t="shared" si="16"/>
        <v>45487</v>
      </c>
      <c r="AE45" s="22">
        <f t="shared" si="16"/>
        <v>45488</v>
      </c>
      <c r="AF45" s="22">
        <f t="shared" si="16"/>
        <v>45489</v>
      </c>
      <c r="AG45" s="22">
        <f t="shared" si="16"/>
        <v>45490</v>
      </c>
      <c r="AH45" s="22">
        <f t="shared" si="16"/>
        <v>45491</v>
      </c>
      <c r="AI45" s="22">
        <f t="shared" si="16"/>
        <v>45492</v>
      </c>
      <c r="AJ45" s="22">
        <f t="shared" si="16"/>
        <v>45493</v>
      </c>
      <c r="AK45" s="22">
        <f t="shared" si="16"/>
        <v>45494</v>
      </c>
      <c r="AL45" s="22">
        <f t="shared" si="16"/>
        <v>45495</v>
      </c>
      <c r="AM45" s="22">
        <f t="shared" si="16"/>
        <v>45496</v>
      </c>
      <c r="AN45" s="22">
        <f t="shared" si="16"/>
        <v>45497</v>
      </c>
      <c r="AO45" s="22">
        <f t="shared" si="16"/>
        <v>45498</v>
      </c>
      <c r="AP45" s="22">
        <f t="shared" si="16"/>
        <v>45499</v>
      </c>
      <c r="AQ45" s="22">
        <f t="shared" si="16"/>
        <v>45500</v>
      </c>
      <c r="AR45" s="22">
        <f t="shared" si="16"/>
        <v>45501</v>
      </c>
      <c r="AS45" s="22">
        <f>+AR45+1</f>
        <v>45502</v>
      </c>
      <c r="AT45" s="22">
        <f t="shared" ref="AT45:BS45" si="17">+AS45+1</f>
        <v>45503</v>
      </c>
      <c r="AU45" s="22">
        <f t="shared" si="17"/>
        <v>45504</v>
      </c>
      <c r="AV45" s="22">
        <f t="shared" si="17"/>
        <v>45505</v>
      </c>
      <c r="AW45" s="22">
        <f t="shared" si="17"/>
        <v>45506</v>
      </c>
      <c r="AX45" s="22">
        <f t="shared" si="17"/>
        <v>45507</v>
      </c>
      <c r="AY45" s="22">
        <f t="shared" si="17"/>
        <v>45508</v>
      </c>
      <c r="AZ45" s="22">
        <f t="shared" si="17"/>
        <v>45509</v>
      </c>
      <c r="BA45" s="22">
        <f t="shared" si="17"/>
        <v>45510</v>
      </c>
      <c r="BB45" s="22">
        <f t="shared" si="17"/>
        <v>45511</v>
      </c>
      <c r="BC45" s="22">
        <f t="shared" si="17"/>
        <v>45512</v>
      </c>
      <c r="BD45" s="22">
        <f t="shared" si="17"/>
        <v>45513</v>
      </c>
      <c r="BE45" s="22">
        <f t="shared" si="17"/>
        <v>45514</v>
      </c>
      <c r="BF45" s="22">
        <f t="shared" si="17"/>
        <v>45515</v>
      </c>
      <c r="BG45" s="22">
        <f t="shared" si="17"/>
        <v>45516</v>
      </c>
      <c r="BH45" s="22">
        <f t="shared" si="17"/>
        <v>45517</v>
      </c>
      <c r="BI45" s="22">
        <f t="shared" si="17"/>
        <v>45518</v>
      </c>
      <c r="BJ45" s="22">
        <f t="shared" si="17"/>
        <v>45519</v>
      </c>
      <c r="BK45" s="22">
        <f t="shared" si="17"/>
        <v>45520</v>
      </c>
      <c r="BL45" s="22">
        <f t="shared" si="17"/>
        <v>45521</v>
      </c>
      <c r="BM45" s="22">
        <f t="shared" si="17"/>
        <v>45522</v>
      </c>
      <c r="BN45" s="22">
        <f t="shared" si="17"/>
        <v>45523</v>
      </c>
      <c r="BO45" s="22">
        <f t="shared" si="17"/>
        <v>45524</v>
      </c>
      <c r="BP45" s="22">
        <f t="shared" si="17"/>
        <v>45525</v>
      </c>
      <c r="BQ45" s="22">
        <f t="shared" si="17"/>
        <v>45526</v>
      </c>
      <c r="BR45" s="22">
        <f t="shared" si="17"/>
        <v>45527</v>
      </c>
      <c r="BS45" s="22">
        <f t="shared" si="17"/>
        <v>45528</v>
      </c>
      <c r="BT45" s="22">
        <f>+BS45+1</f>
        <v>45529</v>
      </c>
      <c r="BU45" s="22">
        <f>+BT45+1</f>
        <v>45530</v>
      </c>
      <c r="BV45" s="22">
        <f t="shared" ref="BV45:CT45" si="18">+BU45+1</f>
        <v>45531</v>
      </c>
      <c r="BW45" s="22">
        <f t="shared" si="18"/>
        <v>45532</v>
      </c>
      <c r="BX45" s="22">
        <f t="shared" si="18"/>
        <v>45533</v>
      </c>
      <c r="BY45" s="22">
        <f t="shared" si="18"/>
        <v>45534</v>
      </c>
      <c r="BZ45" s="22">
        <f t="shared" si="18"/>
        <v>45535</v>
      </c>
      <c r="CA45" s="22">
        <f t="shared" si="18"/>
        <v>45536</v>
      </c>
      <c r="CB45" s="22">
        <f t="shared" si="18"/>
        <v>45537</v>
      </c>
      <c r="CC45" s="22">
        <f t="shared" si="18"/>
        <v>45538</v>
      </c>
      <c r="CD45" s="22">
        <f t="shared" si="18"/>
        <v>45539</v>
      </c>
      <c r="CE45" s="22">
        <f t="shared" si="18"/>
        <v>45540</v>
      </c>
      <c r="CF45" s="22">
        <f t="shared" si="18"/>
        <v>45541</v>
      </c>
      <c r="CG45" s="22">
        <f t="shared" si="18"/>
        <v>45542</v>
      </c>
      <c r="CH45" s="22">
        <f t="shared" si="18"/>
        <v>45543</v>
      </c>
      <c r="CI45" s="22">
        <f t="shared" si="18"/>
        <v>45544</v>
      </c>
      <c r="CJ45" s="22">
        <f t="shared" si="18"/>
        <v>45545</v>
      </c>
      <c r="CK45" s="22">
        <f t="shared" si="18"/>
        <v>45546</v>
      </c>
      <c r="CL45" s="22">
        <f t="shared" si="18"/>
        <v>45547</v>
      </c>
      <c r="CM45" s="22">
        <f t="shared" si="18"/>
        <v>45548</v>
      </c>
      <c r="CN45" s="22">
        <f t="shared" si="18"/>
        <v>45549</v>
      </c>
      <c r="CO45" s="22">
        <f t="shared" si="18"/>
        <v>45550</v>
      </c>
      <c r="CP45" s="22">
        <f t="shared" si="18"/>
        <v>45551</v>
      </c>
      <c r="CQ45" s="22">
        <f t="shared" si="18"/>
        <v>45552</v>
      </c>
      <c r="CR45" s="22">
        <f t="shared" si="18"/>
        <v>45553</v>
      </c>
      <c r="CS45" s="22">
        <f t="shared" si="18"/>
        <v>45554</v>
      </c>
      <c r="CT45" s="22">
        <f t="shared" si="18"/>
        <v>45555</v>
      </c>
      <c r="CU45" s="22">
        <f>+CT45+1</f>
        <v>45556</v>
      </c>
      <c r="CV45" s="22">
        <f>+CU45+1</f>
        <v>45557</v>
      </c>
      <c r="CW45" s="35" t="s">
        <v>6</v>
      </c>
      <c r="CX45" s="35" t="s">
        <v>7</v>
      </c>
      <c r="CY45" s="7"/>
      <c r="CZ45" s="7"/>
      <c r="DA45" s="7" t="s">
        <v>14</v>
      </c>
      <c r="DB45" s="7"/>
    </row>
    <row r="46" spans="2:106" ht="15" customHeight="1" x14ac:dyDescent="0.2">
      <c r="B46" s="34"/>
      <c r="C46" s="34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3" t="str">
        <f t="shared" ref="Q46:AQ46" si="19">TEXT(WEEKDAY(+Q45),"aaa")</f>
        <v>月</v>
      </c>
      <c r="R46" s="23" t="str">
        <f t="shared" si="19"/>
        <v>火</v>
      </c>
      <c r="S46" s="23" t="str">
        <f t="shared" si="19"/>
        <v>水</v>
      </c>
      <c r="T46" s="23" t="str">
        <f t="shared" si="19"/>
        <v>木</v>
      </c>
      <c r="U46" s="23" t="str">
        <f t="shared" si="19"/>
        <v>金</v>
      </c>
      <c r="V46" s="23" t="str">
        <f t="shared" si="19"/>
        <v>土</v>
      </c>
      <c r="W46" s="23" t="str">
        <f t="shared" si="19"/>
        <v>日</v>
      </c>
      <c r="X46" s="23" t="str">
        <f t="shared" si="19"/>
        <v>月</v>
      </c>
      <c r="Y46" s="23" t="str">
        <f t="shared" si="19"/>
        <v>火</v>
      </c>
      <c r="Z46" s="23" t="str">
        <f t="shared" si="19"/>
        <v>水</v>
      </c>
      <c r="AA46" s="23" t="str">
        <f t="shared" si="19"/>
        <v>木</v>
      </c>
      <c r="AB46" s="23" t="str">
        <f t="shared" si="19"/>
        <v>金</v>
      </c>
      <c r="AC46" s="23" t="str">
        <f t="shared" si="19"/>
        <v>土</v>
      </c>
      <c r="AD46" s="23" t="str">
        <f t="shared" si="19"/>
        <v>日</v>
      </c>
      <c r="AE46" s="23" t="str">
        <f t="shared" si="19"/>
        <v>月</v>
      </c>
      <c r="AF46" s="23" t="str">
        <f t="shared" si="19"/>
        <v>火</v>
      </c>
      <c r="AG46" s="23" t="str">
        <f t="shared" si="19"/>
        <v>水</v>
      </c>
      <c r="AH46" s="23" t="str">
        <f t="shared" si="19"/>
        <v>木</v>
      </c>
      <c r="AI46" s="23" t="str">
        <f t="shared" si="19"/>
        <v>金</v>
      </c>
      <c r="AJ46" s="23" t="str">
        <f t="shared" si="19"/>
        <v>土</v>
      </c>
      <c r="AK46" s="23" t="str">
        <f t="shared" si="19"/>
        <v>日</v>
      </c>
      <c r="AL46" s="23" t="str">
        <f t="shared" si="19"/>
        <v>月</v>
      </c>
      <c r="AM46" s="23" t="str">
        <f t="shared" si="19"/>
        <v>火</v>
      </c>
      <c r="AN46" s="23" t="str">
        <f t="shared" si="19"/>
        <v>水</v>
      </c>
      <c r="AO46" s="23" t="str">
        <f t="shared" si="19"/>
        <v>木</v>
      </c>
      <c r="AP46" s="23" t="str">
        <f t="shared" si="19"/>
        <v>金</v>
      </c>
      <c r="AQ46" s="23" t="str">
        <f t="shared" si="19"/>
        <v>土</v>
      </c>
      <c r="AR46" s="23" t="str">
        <f>TEXT(WEEKDAY(+AR45),"aaa")</f>
        <v>日</v>
      </c>
      <c r="AS46" s="23" t="str">
        <f t="shared" ref="AS46:BS46" si="20">TEXT(WEEKDAY(+AS45),"aaa")</f>
        <v>月</v>
      </c>
      <c r="AT46" s="23" t="str">
        <f t="shared" si="20"/>
        <v>火</v>
      </c>
      <c r="AU46" s="23" t="str">
        <f t="shared" si="20"/>
        <v>水</v>
      </c>
      <c r="AV46" s="23" t="str">
        <f t="shared" si="20"/>
        <v>木</v>
      </c>
      <c r="AW46" s="23" t="str">
        <f t="shared" si="20"/>
        <v>金</v>
      </c>
      <c r="AX46" s="23" t="str">
        <f t="shared" si="20"/>
        <v>土</v>
      </c>
      <c r="AY46" s="23" t="str">
        <f t="shared" si="20"/>
        <v>日</v>
      </c>
      <c r="AZ46" s="23" t="str">
        <f t="shared" si="20"/>
        <v>月</v>
      </c>
      <c r="BA46" s="23" t="str">
        <f t="shared" si="20"/>
        <v>火</v>
      </c>
      <c r="BB46" s="23" t="str">
        <f t="shared" si="20"/>
        <v>水</v>
      </c>
      <c r="BC46" s="23" t="str">
        <f t="shared" si="20"/>
        <v>木</v>
      </c>
      <c r="BD46" s="23" t="str">
        <f t="shared" si="20"/>
        <v>金</v>
      </c>
      <c r="BE46" s="23" t="str">
        <f t="shared" si="20"/>
        <v>土</v>
      </c>
      <c r="BF46" s="23" t="str">
        <f t="shared" si="20"/>
        <v>日</v>
      </c>
      <c r="BG46" s="23" t="str">
        <f t="shared" si="20"/>
        <v>月</v>
      </c>
      <c r="BH46" s="23" t="str">
        <f t="shared" si="20"/>
        <v>火</v>
      </c>
      <c r="BI46" s="23" t="str">
        <f t="shared" si="20"/>
        <v>水</v>
      </c>
      <c r="BJ46" s="23" t="str">
        <f t="shared" si="20"/>
        <v>木</v>
      </c>
      <c r="BK46" s="23" t="str">
        <f t="shared" si="20"/>
        <v>金</v>
      </c>
      <c r="BL46" s="23" t="str">
        <f t="shared" si="20"/>
        <v>土</v>
      </c>
      <c r="BM46" s="23" t="str">
        <f t="shared" si="20"/>
        <v>日</v>
      </c>
      <c r="BN46" s="23" t="str">
        <f t="shared" si="20"/>
        <v>月</v>
      </c>
      <c r="BO46" s="23" t="str">
        <f t="shared" si="20"/>
        <v>火</v>
      </c>
      <c r="BP46" s="23" t="str">
        <f t="shared" si="20"/>
        <v>水</v>
      </c>
      <c r="BQ46" s="23" t="str">
        <f t="shared" si="20"/>
        <v>木</v>
      </c>
      <c r="BR46" s="23" t="str">
        <f t="shared" si="20"/>
        <v>金</v>
      </c>
      <c r="BS46" s="23" t="str">
        <f t="shared" si="20"/>
        <v>土</v>
      </c>
      <c r="BT46" s="23" t="str">
        <f>TEXT(WEEKDAY(+BT45),"aaa")</f>
        <v>日</v>
      </c>
      <c r="BU46" s="23" t="str">
        <f t="shared" ref="BU46:CV46" si="21">TEXT(WEEKDAY(+BU45),"aaa")</f>
        <v>月</v>
      </c>
      <c r="BV46" s="23" t="str">
        <f t="shared" si="21"/>
        <v>火</v>
      </c>
      <c r="BW46" s="23" t="str">
        <f t="shared" si="21"/>
        <v>水</v>
      </c>
      <c r="BX46" s="23" t="str">
        <f t="shared" si="21"/>
        <v>木</v>
      </c>
      <c r="BY46" s="23" t="str">
        <f t="shared" si="21"/>
        <v>金</v>
      </c>
      <c r="BZ46" s="23" t="str">
        <f t="shared" si="21"/>
        <v>土</v>
      </c>
      <c r="CA46" s="23" t="str">
        <f t="shared" si="21"/>
        <v>日</v>
      </c>
      <c r="CB46" s="23" t="str">
        <f t="shared" si="21"/>
        <v>月</v>
      </c>
      <c r="CC46" s="23" t="str">
        <f t="shared" si="21"/>
        <v>火</v>
      </c>
      <c r="CD46" s="23" t="str">
        <f t="shared" si="21"/>
        <v>水</v>
      </c>
      <c r="CE46" s="23" t="str">
        <f t="shared" si="21"/>
        <v>木</v>
      </c>
      <c r="CF46" s="23" t="str">
        <f t="shared" si="21"/>
        <v>金</v>
      </c>
      <c r="CG46" s="23" t="str">
        <f t="shared" si="21"/>
        <v>土</v>
      </c>
      <c r="CH46" s="23" t="str">
        <f t="shared" si="21"/>
        <v>日</v>
      </c>
      <c r="CI46" s="23" t="str">
        <f t="shared" si="21"/>
        <v>月</v>
      </c>
      <c r="CJ46" s="23" t="str">
        <f t="shared" si="21"/>
        <v>火</v>
      </c>
      <c r="CK46" s="23" t="str">
        <f t="shared" si="21"/>
        <v>水</v>
      </c>
      <c r="CL46" s="23" t="str">
        <f t="shared" si="21"/>
        <v>木</v>
      </c>
      <c r="CM46" s="23" t="str">
        <f t="shared" si="21"/>
        <v>金</v>
      </c>
      <c r="CN46" s="23" t="str">
        <f t="shared" si="21"/>
        <v>土</v>
      </c>
      <c r="CO46" s="23" t="str">
        <f t="shared" si="21"/>
        <v>日</v>
      </c>
      <c r="CP46" s="23" t="str">
        <f t="shared" si="21"/>
        <v>月</v>
      </c>
      <c r="CQ46" s="23" t="str">
        <f t="shared" si="21"/>
        <v>火</v>
      </c>
      <c r="CR46" s="23" t="str">
        <f t="shared" si="21"/>
        <v>水</v>
      </c>
      <c r="CS46" s="23" t="str">
        <f t="shared" si="21"/>
        <v>木</v>
      </c>
      <c r="CT46" s="23" t="str">
        <f t="shared" si="21"/>
        <v>金</v>
      </c>
      <c r="CU46" s="23" t="str">
        <f t="shared" si="21"/>
        <v>土</v>
      </c>
      <c r="CV46" s="23" t="str">
        <f t="shared" si="21"/>
        <v>日</v>
      </c>
      <c r="CW46" s="36"/>
      <c r="CX46" s="36"/>
      <c r="CY46" s="7"/>
      <c r="CZ46" s="7"/>
      <c r="DA46" s="7" t="s">
        <v>44</v>
      </c>
      <c r="DB46" s="7" t="s">
        <v>15</v>
      </c>
    </row>
    <row r="47" spans="2:106" ht="15" customHeight="1" x14ac:dyDescent="0.2">
      <c r="B47" s="31"/>
      <c r="C47" s="31"/>
      <c r="D47" s="31"/>
      <c r="E47" s="33" t="str">
        <f>E31</f>
        <v>●建設</v>
      </c>
      <c r="F47" s="33"/>
      <c r="G47" s="33"/>
      <c r="H47" s="33"/>
      <c r="I47" s="33"/>
      <c r="J47" s="33"/>
      <c r="K47" s="33"/>
      <c r="L47" s="32" t="str">
        <f>L31</f>
        <v>○○　○○</v>
      </c>
      <c r="M47" s="32"/>
      <c r="N47" s="32"/>
      <c r="O47" s="32"/>
      <c r="P47" s="32"/>
      <c r="Q47" s="64" t="s">
        <v>9</v>
      </c>
      <c r="R47" s="64" t="s">
        <v>9</v>
      </c>
      <c r="S47" s="64" t="s">
        <v>13</v>
      </c>
      <c r="T47" s="64" t="s">
        <v>13</v>
      </c>
      <c r="U47" s="64" t="s">
        <v>13</v>
      </c>
      <c r="V47" s="64" t="s">
        <v>13</v>
      </c>
      <c r="W47" s="64" t="s">
        <v>13</v>
      </c>
      <c r="X47" s="64" t="s">
        <v>9</v>
      </c>
      <c r="Y47" s="64" t="s">
        <v>9</v>
      </c>
      <c r="Z47" s="64" t="s">
        <v>13</v>
      </c>
      <c r="AA47" s="64" t="s">
        <v>13</v>
      </c>
      <c r="AB47" s="64" t="s">
        <v>13</v>
      </c>
      <c r="AC47" s="64" t="s">
        <v>13</v>
      </c>
      <c r="AD47" s="64" t="s">
        <v>13</v>
      </c>
      <c r="AE47" s="64" t="s">
        <v>9</v>
      </c>
      <c r="AF47" s="64" t="s">
        <v>9</v>
      </c>
      <c r="AG47" s="64" t="s">
        <v>13</v>
      </c>
      <c r="AH47" s="64" t="s">
        <v>13</v>
      </c>
      <c r="AI47" s="64" t="s">
        <v>13</v>
      </c>
      <c r="AJ47" s="64" t="s">
        <v>13</v>
      </c>
      <c r="AK47" s="64" t="s">
        <v>13</v>
      </c>
      <c r="AL47" s="64" t="s">
        <v>9</v>
      </c>
      <c r="AM47" s="64" t="s">
        <v>9</v>
      </c>
      <c r="AN47" s="64" t="s">
        <v>13</v>
      </c>
      <c r="AO47" s="64" t="s">
        <v>13</v>
      </c>
      <c r="AP47" s="64" t="s">
        <v>13</v>
      </c>
      <c r="AQ47" s="64" t="s">
        <v>13</v>
      </c>
      <c r="AR47" s="64" t="s">
        <v>13</v>
      </c>
      <c r="AS47" s="64" t="s">
        <v>9</v>
      </c>
      <c r="AT47" s="64" t="s">
        <v>9</v>
      </c>
      <c r="AU47" s="64" t="s">
        <v>13</v>
      </c>
      <c r="AV47" s="64" t="s">
        <v>13</v>
      </c>
      <c r="AW47" s="64" t="s">
        <v>13</v>
      </c>
      <c r="AX47" s="64" t="s">
        <v>13</v>
      </c>
      <c r="AY47" s="64" t="s">
        <v>13</v>
      </c>
      <c r="AZ47" s="64" t="s">
        <v>9</v>
      </c>
      <c r="BA47" s="64" t="s">
        <v>9</v>
      </c>
      <c r="BB47" s="64" t="s">
        <v>13</v>
      </c>
      <c r="BC47" s="64" t="s">
        <v>13</v>
      </c>
      <c r="BD47" s="64" t="s">
        <v>13</v>
      </c>
      <c r="BE47" s="64" t="s">
        <v>13</v>
      </c>
      <c r="BF47" s="64" t="s">
        <v>13</v>
      </c>
      <c r="BG47" s="64" t="s">
        <v>9</v>
      </c>
      <c r="BH47" s="64" t="s">
        <v>9</v>
      </c>
      <c r="BI47" s="64" t="s">
        <v>11</v>
      </c>
      <c r="BJ47" s="64" t="s">
        <v>11</v>
      </c>
      <c r="BK47" s="64" t="s">
        <v>11</v>
      </c>
      <c r="BL47" s="64" t="s">
        <v>13</v>
      </c>
      <c r="BM47" s="64" t="s">
        <v>13</v>
      </c>
      <c r="BN47" s="64" t="s">
        <v>9</v>
      </c>
      <c r="BO47" s="64" t="s">
        <v>9</v>
      </c>
      <c r="BP47" s="64" t="s">
        <v>13</v>
      </c>
      <c r="BQ47" s="64" t="s">
        <v>13</v>
      </c>
      <c r="BR47" s="64" t="s">
        <v>13</v>
      </c>
      <c r="BS47" s="64" t="s">
        <v>13</v>
      </c>
      <c r="BT47" s="64" t="s">
        <v>13</v>
      </c>
      <c r="BU47" s="64" t="s">
        <v>9</v>
      </c>
      <c r="BV47" s="64" t="s">
        <v>9</v>
      </c>
      <c r="BW47" s="64" t="s">
        <v>13</v>
      </c>
      <c r="BX47" s="64" t="s">
        <v>13</v>
      </c>
      <c r="BY47" s="64" t="s">
        <v>13</v>
      </c>
      <c r="BZ47" s="64" t="s">
        <v>10</v>
      </c>
      <c r="CA47" s="64" t="s">
        <v>12</v>
      </c>
      <c r="CB47" s="64" t="s">
        <v>12</v>
      </c>
      <c r="CC47" s="64" t="s">
        <v>12</v>
      </c>
      <c r="CD47" s="64" t="s">
        <v>12</v>
      </c>
      <c r="CE47" s="64" t="s">
        <v>12</v>
      </c>
      <c r="CF47" s="64" t="s">
        <v>12</v>
      </c>
      <c r="CG47" s="64" t="s">
        <v>12</v>
      </c>
      <c r="CH47" s="64" t="s">
        <v>12</v>
      </c>
      <c r="CI47" s="64" t="s">
        <v>12</v>
      </c>
      <c r="CJ47" s="64" t="s">
        <v>12</v>
      </c>
      <c r="CK47" s="64" t="s">
        <v>12</v>
      </c>
      <c r="CL47" s="64" t="s">
        <v>12</v>
      </c>
      <c r="CM47" s="64" t="s">
        <v>12</v>
      </c>
      <c r="CN47" s="64" t="s">
        <v>12</v>
      </c>
      <c r="CO47" s="64" t="s">
        <v>12</v>
      </c>
      <c r="CP47" s="64" t="s">
        <v>12</v>
      </c>
      <c r="CQ47" s="64" t="s">
        <v>12</v>
      </c>
      <c r="CR47" s="64" t="s">
        <v>12</v>
      </c>
      <c r="CS47" s="64" t="s">
        <v>12</v>
      </c>
      <c r="CT47" s="64" t="s">
        <v>12</v>
      </c>
      <c r="CU47" s="64" t="s">
        <v>12</v>
      </c>
      <c r="CV47" s="64" t="s">
        <v>12</v>
      </c>
      <c r="CW47" s="21">
        <f t="shared" ref="CW47:CW58" si="22">COUNTA(Q$29:CV$29)-DA47-DB47</f>
        <v>59</v>
      </c>
      <c r="CX47" s="24">
        <f t="shared" ref="CX47:CX58" si="23">+COUNTIF(Q47:CV47,"休")</f>
        <v>18</v>
      </c>
      <c r="CY47" s="5"/>
      <c r="CZ47" s="5"/>
      <c r="DA47" s="8">
        <f t="shared" ref="DA47:DA58" si="24">+COUNTIF(Q47:CV47,"－")</f>
        <v>22</v>
      </c>
      <c r="DB47" s="8">
        <f t="shared" ref="DB47:DB58" si="25">+COUNTIF(Q47:CV47,"外")</f>
        <v>3</v>
      </c>
    </row>
    <row r="48" spans="2:106" ht="15" customHeight="1" x14ac:dyDescent="0.2">
      <c r="B48" s="31"/>
      <c r="C48" s="31"/>
      <c r="D48" s="31"/>
      <c r="E48" s="33" t="str">
        <f t="shared" ref="E48:E58" si="26">E32</f>
        <v>　〃</v>
      </c>
      <c r="F48" s="33"/>
      <c r="G48" s="33"/>
      <c r="H48" s="33"/>
      <c r="I48" s="33"/>
      <c r="J48" s="33"/>
      <c r="K48" s="33"/>
      <c r="L48" s="32" t="str">
        <f>L32</f>
        <v>○○　○○</v>
      </c>
      <c r="M48" s="32"/>
      <c r="N48" s="32"/>
      <c r="O48" s="32"/>
      <c r="P48" s="32"/>
      <c r="Q48" s="64" t="s">
        <v>9</v>
      </c>
      <c r="R48" s="64" t="s">
        <v>9</v>
      </c>
      <c r="S48" s="64" t="s">
        <v>13</v>
      </c>
      <c r="T48" s="64" t="s">
        <v>13</v>
      </c>
      <c r="U48" s="64" t="s">
        <v>13</v>
      </c>
      <c r="V48" s="64" t="s">
        <v>13</v>
      </c>
      <c r="W48" s="64" t="s">
        <v>13</v>
      </c>
      <c r="X48" s="64" t="s">
        <v>9</v>
      </c>
      <c r="Y48" s="64" t="s">
        <v>9</v>
      </c>
      <c r="Z48" s="64" t="s">
        <v>13</v>
      </c>
      <c r="AA48" s="64" t="s">
        <v>13</v>
      </c>
      <c r="AB48" s="64" t="s">
        <v>13</v>
      </c>
      <c r="AC48" s="64" t="s">
        <v>13</v>
      </c>
      <c r="AD48" s="64" t="s">
        <v>13</v>
      </c>
      <c r="AE48" s="64" t="s">
        <v>9</v>
      </c>
      <c r="AF48" s="64" t="s">
        <v>9</v>
      </c>
      <c r="AG48" s="64" t="s">
        <v>13</v>
      </c>
      <c r="AH48" s="64" t="s">
        <v>13</v>
      </c>
      <c r="AI48" s="64" t="s">
        <v>13</v>
      </c>
      <c r="AJ48" s="64" t="s">
        <v>13</v>
      </c>
      <c r="AK48" s="64" t="s">
        <v>13</v>
      </c>
      <c r="AL48" s="64" t="s">
        <v>9</v>
      </c>
      <c r="AM48" s="64" t="s">
        <v>9</v>
      </c>
      <c r="AN48" s="64" t="s">
        <v>13</v>
      </c>
      <c r="AO48" s="64" t="s">
        <v>13</v>
      </c>
      <c r="AP48" s="64" t="s">
        <v>13</v>
      </c>
      <c r="AQ48" s="64" t="s">
        <v>13</v>
      </c>
      <c r="AR48" s="64" t="s">
        <v>13</v>
      </c>
      <c r="AS48" s="64" t="s">
        <v>9</v>
      </c>
      <c r="AT48" s="64" t="s">
        <v>9</v>
      </c>
      <c r="AU48" s="64" t="s">
        <v>13</v>
      </c>
      <c r="AV48" s="64" t="s">
        <v>13</v>
      </c>
      <c r="AW48" s="64" t="s">
        <v>13</v>
      </c>
      <c r="AX48" s="64" t="s">
        <v>13</v>
      </c>
      <c r="AY48" s="64" t="s">
        <v>13</v>
      </c>
      <c r="AZ48" s="64" t="s">
        <v>9</v>
      </c>
      <c r="BA48" s="64" t="s">
        <v>9</v>
      </c>
      <c r="BB48" s="64" t="s">
        <v>13</v>
      </c>
      <c r="BC48" s="64" t="s">
        <v>13</v>
      </c>
      <c r="BD48" s="64" t="s">
        <v>13</v>
      </c>
      <c r="BE48" s="64" t="s">
        <v>13</v>
      </c>
      <c r="BF48" s="64" t="s">
        <v>13</v>
      </c>
      <c r="BG48" s="64" t="s">
        <v>9</v>
      </c>
      <c r="BH48" s="64" t="s">
        <v>9</v>
      </c>
      <c r="BI48" s="64" t="s">
        <v>11</v>
      </c>
      <c r="BJ48" s="64" t="s">
        <v>11</v>
      </c>
      <c r="BK48" s="64" t="s">
        <v>11</v>
      </c>
      <c r="BL48" s="64" t="s">
        <v>13</v>
      </c>
      <c r="BM48" s="64" t="s">
        <v>13</v>
      </c>
      <c r="BN48" s="64" t="s">
        <v>9</v>
      </c>
      <c r="BO48" s="64" t="s">
        <v>9</v>
      </c>
      <c r="BP48" s="64" t="s">
        <v>13</v>
      </c>
      <c r="BQ48" s="64" t="s">
        <v>13</v>
      </c>
      <c r="BR48" s="64" t="s">
        <v>13</v>
      </c>
      <c r="BS48" s="64" t="s">
        <v>13</v>
      </c>
      <c r="BT48" s="64" t="s">
        <v>13</v>
      </c>
      <c r="BU48" s="64" t="s">
        <v>9</v>
      </c>
      <c r="BV48" s="64" t="s">
        <v>9</v>
      </c>
      <c r="BW48" s="64" t="s">
        <v>13</v>
      </c>
      <c r="BX48" s="64" t="s">
        <v>13</v>
      </c>
      <c r="BY48" s="64" t="s">
        <v>13</v>
      </c>
      <c r="BZ48" s="64" t="s">
        <v>10</v>
      </c>
      <c r="CA48" s="64" t="s">
        <v>12</v>
      </c>
      <c r="CB48" s="64" t="s">
        <v>12</v>
      </c>
      <c r="CC48" s="64" t="s">
        <v>12</v>
      </c>
      <c r="CD48" s="64" t="s">
        <v>12</v>
      </c>
      <c r="CE48" s="64" t="s">
        <v>12</v>
      </c>
      <c r="CF48" s="64" t="s">
        <v>12</v>
      </c>
      <c r="CG48" s="64" t="s">
        <v>12</v>
      </c>
      <c r="CH48" s="64" t="s">
        <v>12</v>
      </c>
      <c r="CI48" s="64" t="s">
        <v>12</v>
      </c>
      <c r="CJ48" s="64" t="s">
        <v>12</v>
      </c>
      <c r="CK48" s="64" t="s">
        <v>12</v>
      </c>
      <c r="CL48" s="64" t="s">
        <v>12</v>
      </c>
      <c r="CM48" s="64" t="s">
        <v>12</v>
      </c>
      <c r="CN48" s="64" t="s">
        <v>12</v>
      </c>
      <c r="CO48" s="64" t="s">
        <v>12</v>
      </c>
      <c r="CP48" s="64" t="s">
        <v>12</v>
      </c>
      <c r="CQ48" s="64" t="s">
        <v>12</v>
      </c>
      <c r="CR48" s="64" t="s">
        <v>12</v>
      </c>
      <c r="CS48" s="64" t="s">
        <v>12</v>
      </c>
      <c r="CT48" s="64" t="s">
        <v>12</v>
      </c>
      <c r="CU48" s="64" t="s">
        <v>12</v>
      </c>
      <c r="CV48" s="64" t="s">
        <v>12</v>
      </c>
      <c r="CW48" s="21">
        <f t="shared" si="22"/>
        <v>59</v>
      </c>
      <c r="CX48" s="24">
        <f t="shared" si="23"/>
        <v>18</v>
      </c>
      <c r="CY48" s="5"/>
      <c r="CZ48" s="5"/>
      <c r="DA48" s="8">
        <f t="shared" si="24"/>
        <v>22</v>
      </c>
      <c r="DB48" s="8">
        <f t="shared" si="25"/>
        <v>3</v>
      </c>
    </row>
    <row r="49" spans="2:106" ht="15" customHeight="1" x14ac:dyDescent="0.2">
      <c r="B49" s="31"/>
      <c r="C49" s="31"/>
      <c r="D49" s="31"/>
      <c r="E49" s="33" t="str">
        <f t="shared" si="26"/>
        <v>▲建設（一次下請）</v>
      </c>
      <c r="F49" s="33"/>
      <c r="G49" s="33"/>
      <c r="H49" s="33"/>
      <c r="I49" s="33"/>
      <c r="J49" s="33"/>
      <c r="K49" s="33"/>
      <c r="L49" s="32" t="str">
        <f t="shared" ref="L49:L58" si="27">L33</f>
        <v>○○　○○</v>
      </c>
      <c r="M49" s="32"/>
      <c r="N49" s="32"/>
      <c r="O49" s="32"/>
      <c r="P49" s="32"/>
      <c r="Q49" s="64" t="s">
        <v>9</v>
      </c>
      <c r="R49" s="64" t="s">
        <v>9</v>
      </c>
      <c r="S49" s="64" t="s">
        <v>13</v>
      </c>
      <c r="T49" s="64" t="s">
        <v>13</v>
      </c>
      <c r="U49" s="64" t="s">
        <v>13</v>
      </c>
      <c r="V49" s="64" t="s">
        <v>13</v>
      </c>
      <c r="W49" s="64" t="s">
        <v>13</v>
      </c>
      <c r="X49" s="64" t="s">
        <v>9</v>
      </c>
      <c r="Y49" s="64" t="s">
        <v>9</v>
      </c>
      <c r="Z49" s="64" t="s">
        <v>13</v>
      </c>
      <c r="AA49" s="64" t="s">
        <v>13</v>
      </c>
      <c r="AB49" s="64" t="s">
        <v>13</v>
      </c>
      <c r="AC49" s="64" t="s">
        <v>13</v>
      </c>
      <c r="AD49" s="64" t="s">
        <v>13</v>
      </c>
      <c r="AE49" s="64" t="s">
        <v>9</v>
      </c>
      <c r="AF49" s="64" t="s">
        <v>9</v>
      </c>
      <c r="AG49" s="64" t="s">
        <v>13</v>
      </c>
      <c r="AH49" s="64" t="s">
        <v>13</v>
      </c>
      <c r="AI49" s="64" t="s">
        <v>13</v>
      </c>
      <c r="AJ49" s="64" t="s">
        <v>13</v>
      </c>
      <c r="AK49" s="64" t="s">
        <v>13</v>
      </c>
      <c r="AL49" s="64" t="s">
        <v>9</v>
      </c>
      <c r="AM49" s="64" t="s">
        <v>9</v>
      </c>
      <c r="AN49" s="64" t="s">
        <v>13</v>
      </c>
      <c r="AO49" s="64" t="s">
        <v>13</v>
      </c>
      <c r="AP49" s="64" t="s">
        <v>13</v>
      </c>
      <c r="AQ49" s="64" t="s">
        <v>13</v>
      </c>
      <c r="AR49" s="64" t="s">
        <v>26</v>
      </c>
      <c r="AS49" s="64" t="s">
        <v>12</v>
      </c>
      <c r="AT49" s="64" t="s">
        <v>12</v>
      </c>
      <c r="AU49" s="64" t="s">
        <v>12</v>
      </c>
      <c r="AV49" s="64" t="s">
        <v>12</v>
      </c>
      <c r="AW49" s="64" t="s">
        <v>12</v>
      </c>
      <c r="AX49" s="64" t="s">
        <v>12</v>
      </c>
      <c r="AY49" s="64" t="s">
        <v>12</v>
      </c>
      <c r="AZ49" s="64" t="s">
        <v>12</v>
      </c>
      <c r="BA49" s="64" t="s">
        <v>12</v>
      </c>
      <c r="BB49" s="64" t="s">
        <v>12</v>
      </c>
      <c r="BC49" s="64" t="s">
        <v>12</v>
      </c>
      <c r="BD49" s="64" t="s">
        <v>12</v>
      </c>
      <c r="BE49" s="64" t="s">
        <v>12</v>
      </c>
      <c r="BF49" s="64" t="s">
        <v>12</v>
      </c>
      <c r="BG49" s="64" t="s">
        <v>12</v>
      </c>
      <c r="BH49" s="64" t="s">
        <v>12</v>
      </c>
      <c r="BI49" s="64" t="s">
        <v>12</v>
      </c>
      <c r="BJ49" s="64" t="s">
        <v>12</v>
      </c>
      <c r="BK49" s="64" t="s">
        <v>12</v>
      </c>
      <c r="BL49" s="64" t="s">
        <v>12</v>
      </c>
      <c r="BM49" s="64" t="s">
        <v>12</v>
      </c>
      <c r="BN49" s="64" t="s">
        <v>12</v>
      </c>
      <c r="BO49" s="64" t="s">
        <v>12</v>
      </c>
      <c r="BP49" s="64" t="s">
        <v>12</v>
      </c>
      <c r="BQ49" s="64" t="s">
        <v>12</v>
      </c>
      <c r="BR49" s="64" t="s">
        <v>12</v>
      </c>
      <c r="BS49" s="64" t="s">
        <v>12</v>
      </c>
      <c r="BT49" s="64" t="s">
        <v>12</v>
      </c>
      <c r="BU49" s="64" t="s">
        <v>12</v>
      </c>
      <c r="BV49" s="64" t="s">
        <v>12</v>
      </c>
      <c r="BW49" s="64" t="s">
        <v>12</v>
      </c>
      <c r="BX49" s="64" t="s">
        <v>12</v>
      </c>
      <c r="BY49" s="64" t="s">
        <v>12</v>
      </c>
      <c r="BZ49" s="64" t="s">
        <v>12</v>
      </c>
      <c r="CA49" s="64" t="s">
        <v>12</v>
      </c>
      <c r="CB49" s="64" t="s">
        <v>12</v>
      </c>
      <c r="CC49" s="64" t="s">
        <v>12</v>
      </c>
      <c r="CD49" s="64" t="s">
        <v>12</v>
      </c>
      <c r="CE49" s="64" t="s">
        <v>12</v>
      </c>
      <c r="CF49" s="64" t="s">
        <v>12</v>
      </c>
      <c r="CG49" s="64" t="s">
        <v>12</v>
      </c>
      <c r="CH49" s="64" t="s">
        <v>12</v>
      </c>
      <c r="CI49" s="64" t="s">
        <v>12</v>
      </c>
      <c r="CJ49" s="64" t="s">
        <v>12</v>
      </c>
      <c r="CK49" s="64" t="s">
        <v>12</v>
      </c>
      <c r="CL49" s="64" t="s">
        <v>12</v>
      </c>
      <c r="CM49" s="64" t="s">
        <v>12</v>
      </c>
      <c r="CN49" s="64" t="s">
        <v>12</v>
      </c>
      <c r="CO49" s="64" t="s">
        <v>12</v>
      </c>
      <c r="CP49" s="64" t="s">
        <v>12</v>
      </c>
      <c r="CQ49" s="64" t="s">
        <v>12</v>
      </c>
      <c r="CR49" s="64" t="s">
        <v>12</v>
      </c>
      <c r="CS49" s="64" t="s">
        <v>12</v>
      </c>
      <c r="CT49" s="64" t="s">
        <v>12</v>
      </c>
      <c r="CU49" s="64" t="s">
        <v>12</v>
      </c>
      <c r="CV49" s="64" t="s">
        <v>12</v>
      </c>
      <c r="CW49" s="21">
        <f t="shared" si="22"/>
        <v>28</v>
      </c>
      <c r="CX49" s="24">
        <f t="shared" si="23"/>
        <v>8</v>
      </c>
      <c r="CY49" s="5"/>
      <c r="CZ49" s="5"/>
      <c r="DA49" s="8">
        <f t="shared" si="24"/>
        <v>56</v>
      </c>
      <c r="DB49" s="8">
        <f t="shared" si="25"/>
        <v>0</v>
      </c>
    </row>
    <row r="50" spans="2:106" ht="15" customHeight="1" x14ac:dyDescent="0.2">
      <c r="B50" s="31"/>
      <c r="C50" s="31"/>
      <c r="D50" s="31"/>
      <c r="E50" s="33" t="str">
        <f t="shared" si="26"/>
        <v>■建設（二次下請）</v>
      </c>
      <c r="F50" s="33"/>
      <c r="G50" s="33"/>
      <c r="H50" s="33"/>
      <c r="I50" s="33"/>
      <c r="J50" s="33"/>
      <c r="K50" s="33"/>
      <c r="L50" s="32" t="str">
        <f t="shared" si="27"/>
        <v>未定</v>
      </c>
      <c r="M50" s="32"/>
      <c r="N50" s="32"/>
      <c r="O50" s="32"/>
      <c r="P50" s="32"/>
      <c r="Q50" s="64" t="s">
        <v>12</v>
      </c>
      <c r="R50" s="64" t="s">
        <v>12</v>
      </c>
      <c r="S50" s="64" t="s">
        <v>12</v>
      </c>
      <c r="T50" s="64" t="s">
        <v>12</v>
      </c>
      <c r="U50" s="64" t="s">
        <v>12</v>
      </c>
      <c r="V50" s="64" t="s">
        <v>12</v>
      </c>
      <c r="W50" s="64" t="s">
        <v>12</v>
      </c>
      <c r="X50" s="64" t="s">
        <v>12</v>
      </c>
      <c r="Y50" s="64" t="s">
        <v>12</v>
      </c>
      <c r="Z50" s="64" t="s">
        <v>12</v>
      </c>
      <c r="AA50" s="64" t="s">
        <v>12</v>
      </c>
      <c r="AB50" s="64" t="s">
        <v>12</v>
      </c>
      <c r="AC50" s="64" t="s">
        <v>12</v>
      </c>
      <c r="AD50" s="64" t="s">
        <v>12</v>
      </c>
      <c r="AE50" s="64" t="s">
        <v>12</v>
      </c>
      <c r="AF50" s="64" t="s">
        <v>12</v>
      </c>
      <c r="AG50" s="64" t="s">
        <v>12</v>
      </c>
      <c r="AH50" s="64" t="s">
        <v>12</v>
      </c>
      <c r="AI50" s="64" t="s">
        <v>12</v>
      </c>
      <c r="AJ50" s="64" t="s">
        <v>12</v>
      </c>
      <c r="AK50" s="64" t="s">
        <v>12</v>
      </c>
      <c r="AL50" s="64" t="s">
        <v>12</v>
      </c>
      <c r="AM50" s="64" t="s">
        <v>12</v>
      </c>
      <c r="AN50" s="64" t="s">
        <v>12</v>
      </c>
      <c r="AO50" s="64" t="s">
        <v>12</v>
      </c>
      <c r="AP50" s="64" t="s">
        <v>12</v>
      </c>
      <c r="AQ50" s="64" t="s">
        <v>12</v>
      </c>
      <c r="AR50" s="64" t="s">
        <v>12</v>
      </c>
      <c r="AS50" s="64" t="s">
        <v>12</v>
      </c>
      <c r="AT50" s="64" t="s">
        <v>12</v>
      </c>
      <c r="AU50" s="64" t="s">
        <v>12</v>
      </c>
      <c r="AV50" s="64" t="s">
        <v>12</v>
      </c>
      <c r="AW50" s="64" t="s">
        <v>12</v>
      </c>
      <c r="AX50" s="64" t="s">
        <v>12</v>
      </c>
      <c r="AY50" s="64" t="s">
        <v>12</v>
      </c>
      <c r="AZ50" s="64" t="s">
        <v>12</v>
      </c>
      <c r="BA50" s="64" t="s">
        <v>12</v>
      </c>
      <c r="BB50" s="64" t="s">
        <v>12</v>
      </c>
      <c r="BC50" s="64" t="s">
        <v>12</v>
      </c>
      <c r="BD50" s="64" t="s">
        <v>12</v>
      </c>
      <c r="BE50" s="64" t="s">
        <v>12</v>
      </c>
      <c r="BF50" s="64" t="s">
        <v>12</v>
      </c>
      <c r="BG50" s="64" t="s">
        <v>12</v>
      </c>
      <c r="BH50" s="64" t="s">
        <v>12</v>
      </c>
      <c r="BI50" s="64" t="s">
        <v>12</v>
      </c>
      <c r="BJ50" s="64" t="s">
        <v>12</v>
      </c>
      <c r="BK50" s="64" t="s">
        <v>12</v>
      </c>
      <c r="BL50" s="64" t="s">
        <v>12</v>
      </c>
      <c r="BM50" s="64" t="s">
        <v>12</v>
      </c>
      <c r="BN50" s="64" t="s">
        <v>12</v>
      </c>
      <c r="BO50" s="64" t="s">
        <v>12</v>
      </c>
      <c r="BP50" s="64" t="s">
        <v>12</v>
      </c>
      <c r="BQ50" s="64" t="s">
        <v>12</v>
      </c>
      <c r="BR50" s="64" t="s">
        <v>12</v>
      </c>
      <c r="BS50" s="64" t="s">
        <v>12</v>
      </c>
      <c r="BT50" s="64" t="s">
        <v>12</v>
      </c>
      <c r="BU50" s="64" t="s">
        <v>12</v>
      </c>
      <c r="BV50" s="64" t="s">
        <v>12</v>
      </c>
      <c r="BW50" s="64" t="s">
        <v>12</v>
      </c>
      <c r="BX50" s="64" t="s">
        <v>12</v>
      </c>
      <c r="BY50" s="64" t="s">
        <v>12</v>
      </c>
      <c r="BZ50" s="64" t="s">
        <v>12</v>
      </c>
      <c r="CA50" s="64" t="s">
        <v>12</v>
      </c>
      <c r="CB50" s="64" t="s">
        <v>12</v>
      </c>
      <c r="CC50" s="64" t="s">
        <v>12</v>
      </c>
      <c r="CD50" s="64" t="s">
        <v>12</v>
      </c>
      <c r="CE50" s="64" t="s">
        <v>12</v>
      </c>
      <c r="CF50" s="64" t="s">
        <v>12</v>
      </c>
      <c r="CG50" s="64" t="s">
        <v>12</v>
      </c>
      <c r="CH50" s="64" t="s">
        <v>12</v>
      </c>
      <c r="CI50" s="64" t="s">
        <v>12</v>
      </c>
      <c r="CJ50" s="64" t="s">
        <v>12</v>
      </c>
      <c r="CK50" s="64" t="s">
        <v>12</v>
      </c>
      <c r="CL50" s="64" t="s">
        <v>12</v>
      </c>
      <c r="CM50" s="64" t="s">
        <v>12</v>
      </c>
      <c r="CN50" s="64" t="s">
        <v>12</v>
      </c>
      <c r="CO50" s="64" t="s">
        <v>12</v>
      </c>
      <c r="CP50" s="64" t="s">
        <v>12</v>
      </c>
      <c r="CQ50" s="64" t="s">
        <v>12</v>
      </c>
      <c r="CR50" s="64" t="s">
        <v>12</v>
      </c>
      <c r="CS50" s="64" t="s">
        <v>12</v>
      </c>
      <c r="CT50" s="64" t="s">
        <v>12</v>
      </c>
      <c r="CU50" s="64" t="s">
        <v>12</v>
      </c>
      <c r="CV50" s="64" t="s">
        <v>12</v>
      </c>
      <c r="CW50" s="21">
        <f t="shared" si="22"/>
        <v>0</v>
      </c>
      <c r="CX50" s="24">
        <f t="shared" si="23"/>
        <v>0</v>
      </c>
      <c r="CY50" s="5"/>
      <c r="CZ50" s="5"/>
      <c r="DA50" s="8">
        <f t="shared" si="24"/>
        <v>84</v>
      </c>
      <c r="DB50" s="8">
        <f t="shared" si="25"/>
        <v>0</v>
      </c>
    </row>
    <row r="51" spans="2:106" ht="15" customHeight="1" x14ac:dyDescent="0.2">
      <c r="B51" s="31"/>
      <c r="C51" s="31"/>
      <c r="D51" s="31"/>
      <c r="E51" s="33" t="str">
        <f t="shared" si="26"/>
        <v>　〃</v>
      </c>
      <c r="F51" s="33"/>
      <c r="G51" s="33"/>
      <c r="H51" s="33"/>
      <c r="I51" s="33"/>
      <c r="J51" s="33"/>
      <c r="K51" s="33"/>
      <c r="L51" s="32" t="str">
        <f t="shared" si="27"/>
        <v>未定</v>
      </c>
      <c r="M51" s="32"/>
      <c r="N51" s="32"/>
      <c r="O51" s="32"/>
      <c r="P51" s="32"/>
      <c r="Q51" s="64" t="s">
        <v>12</v>
      </c>
      <c r="R51" s="64" t="s">
        <v>12</v>
      </c>
      <c r="S51" s="64" t="s">
        <v>12</v>
      </c>
      <c r="T51" s="64" t="s">
        <v>12</v>
      </c>
      <c r="U51" s="64" t="s">
        <v>12</v>
      </c>
      <c r="V51" s="64" t="s">
        <v>12</v>
      </c>
      <c r="W51" s="64" t="s">
        <v>12</v>
      </c>
      <c r="X51" s="64" t="s">
        <v>12</v>
      </c>
      <c r="Y51" s="64" t="s">
        <v>12</v>
      </c>
      <c r="Z51" s="64" t="s">
        <v>12</v>
      </c>
      <c r="AA51" s="64" t="s">
        <v>12</v>
      </c>
      <c r="AB51" s="64" t="s">
        <v>12</v>
      </c>
      <c r="AC51" s="64" t="s">
        <v>12</v>
      </c>
      <c r="AD51" s="64" t="s">
        <v>12</v>
      </c>
      <c r="AE51" s="64" t="s">
        <v>12</v>
      </c>
      <c r="AF51" s="64" t="s">
        <v>12</v>
      </c>
      <c r="AG51" s="64" t="s">
        <v>12</v>
      </c>
      <c r="AH51" s="64" t="s">
        <v>12</v>
      </c>
      <c r="AI51" s="64" t="s">
        <v>12</v>
      </c>
      <c r="AJ51" s="64" t="s">
        <v>12</v>
      </c>
      <c r="AK51" s="64" t="s">
        <v>12</v>
      </c>
      <c r="AL51" s="64" t="s">
        <v>12</v>
      </c>
      <c r="AM51" s="64" t="s">
        <v>12</v>
      </c>
      <c r="AN51" s="64" t="s">
        <v>12</v>
      </c>
      <c r="AO51" s="64" t="s">
        <v>12</v>
      </c>
      <c r="AP51" s="64" t="s">
        <v>12</v>
      </c>
      <c r="AQ51" s="64" t="s">
        <v>12</v>
      </c>
      <c r="AR51" s="64" t="s">
        <v>12</v>
      </c>
      <c r="AS51" s="64" t="s">
        <v>12</v>
      </c>
      <c r="AT51" s="64" t="s">
        <v>12</v>
      </c>
      <c r="AU51" s="64" t="s">
        <v>12</v>
      </c>
      <c r="AV51" s="64" t="s">
        <v>12</v>
      </c>
      <c r="AW51" s="64" t="s">
        <v>12</v>
      </c>
      <c r="AX51" s="64" t="s">
        <v>12</v>
      </c>
      <c r="AY51" s="64" t="s">
        <v>12</v>
      </c>
      <c r="AZ51" s="64" t="s">
        <v>12</v>
      </c>
      <c r="BA51" s="64" t="s">
        <v>12</v>
      </c>
      <c r="BB51" s="64" t="s">
        <v>12</v>
      </c>
      <c r="BC51" s="64" t="s">
        <v>12</v>
      </c>
      <c r="BD51" s="64" t="s">
        <v>12</v>
      </c>
      <c r="BE51" s="64" t="s">
        <v>12</v>
      </c>
      <c r="BF51" s="64" t="s">
        <v>12</v>
      </c>
      <c r="BG51" s="64" t="s">
        <v>12</v>
      </c>
      <c r="BH51" s="64" t="s">
        <v>12</v>
      </c>
      <c r="BI51" s="64" t="s">
        <v>12</v>
      </c>
      <c r="BJ51" s="64" t="s">
        <v>12</v>
      </c>
      <c r="BK51" s="64" t="s">
        <v>12</v>
      </c>
      <c r="BL51" s="64" t="s">
        <v>12</v>
      </c>
      <c r="BM51" s="64" t="s">
        <v>12</v>
      </c>
      <c r="BN51" s="64" t="s">
        <v>12</v>
      </c>
      <c r="BO51" s="64" t="s">
        <v>12</v>
      </c>
      <c r="BP51" s="64" t="s">
        <v>12</v>
      </c>
      <c r="BQ51" s="64" t="s">
        <v>12</v>
      </c>
      <c r="BR51" s="64" t="s">
        <v>12</v>
      </c>
      <c r="BS51" s="64" t="s">
        <v>12</v>
      </c>
      <c r="BT51" s="64" t="s">
        <v>12</v>
      </c>
      <c r="BU51" s="64" t="s">
        <v>12</v>
      </c>
      <c r="BV51" s="64" t="s">
        <v>12</v>
      </c>
      <c r="BW51" s="64" t="s">
        <v>12</v>
      </c>
      <c r="BX51" s="64" t="s">
        <v>12</v>
      </c>
      <c r="BY51" s="64" t="s">
        <v>12</v>
      </c>
      <c r="BZ51" s="64" t="s">
        <v>12</v>
      </c>
      <c r="CA51" s="64" t="s">
        <v>12</v>
      </c>
      <c r="CB51" s="64" t="s">
        <v>12</v>
      </c>
      <c r="CC51" s="64" t="s">
        <v>12</v>
      </c>
      <c r="CD51" s="64" t="s">
        <v>12</v>
      </c>
      <c r="CE51" s="64" t="s">
        <v>12</v>
      </c>
      <c r="CF51" s="64" t="s">
        <v>12</v>
      </c>
      <c r="CG51" s="64" t="s">
        <v>12</v>
      </c>
      <c r="CH51" s="64" t="s">
        <v>12</v>
      </c>
      <c r="CI51" s="64" t="s">
        <v>12</v>
      </c>
      <c r="CJ51" s="64" t="s">
        <v>12</v>
      </c>
      <c r="CK51" s="64" t="s">
        <v>12</v>
      </c>
      <c r="CL51" s="64" t="s">
        <v>12</v>
      </c>
      <c r="CM51" s="64" t="s">
        <v>12</v>
      </c>
      <c r="CN51" s="64" t="s">
        <v>12</v>
      </c>
      <c r="CO51" s="64" t="s">
        <v>12</v>
      </c>
      <c r="CP51" s="64" t="s">
        <v>12</v>
      </c>
      <c r="CQ51" s="64" t="s">
        <v>12</v>
      </c>
      <c r="CR51" s="64" t="s">
        <v>12</v>
      </c>
      <c r="CS51" s="64" t="s">
        <v>12</v>
      </c>
      <c r="CT51" s="64" t="s">
        <v>12</v>
      </c>
      <c r="CU51" s="64" t="s">
        <v>12</v>
      </c>
      <c r="CV51" s="64" t="s">
        <v>12</v>
      </c>
      <c r="CW51" s="21">
        <f t="shared" si="22"/>
        <v>0</v>
      </c>
      <c r="CX51" s="24">
        <f t="shared" si="23"/>
        <v>0</v>
      </c>
      <c r="CY51" s="5"/>
      <c r="CZ51" s="5"/>
      <c r="DA51" s="8">
        <f t="shared" si="24"/>
        <v>84</v>
      </c>
      <c r="DB51" s="8">
        <f t="shared" si="25"/>
        <v>0</v>
      </c>
    </row>
    <row r="52" spans="2:106" ht="15" customHeight="1" x14ac:dyDescent="0.2">
      <c r="B52" s="31"/>
      <c r="C52" s="31"/>
      <c r="D52" s="31"/>
      <c r="E52" s="33" t="str">
        <f t="shared" si="26"/>
        <v xml:space="preserve"> </v>
      </c>
      <c r="F52" s="33"/>
      <c r="G52" s="33"/>
      <c r="H52" s="33"/>
      <c r="I52" s="33"/>
      <c r="J52" s="33"/>
      <c r="K52" s="33"/>
      <c r="L52" s="32" t="str">
        <f t="shared" si="27"/>
        <v/>
      </c>
      <c r="M52" s="32"/>
      <c r="N52" s="32"/>
      <c r="O52" s="32"/>
      <c r="P52" s="32"/>
      <c r="Q52" s="64" t="s">
        <v>12</v>
      </c>
      <c r="R52" s="64" t="s">
        <v>12</v>
      </c>
      <c r="S52" s="64" t="s">
        <v>12</v>
      </c>
      <c r="T52" s="64" t="s">
        <v>12</v>
      </c>
      <c r="U52" s="64" t="s">
        <v>12</v>
      </c>
      <c r="V52" s="64" t="s">
        <v>12</v>
      </c>
      <c r="W52" s="64" t="s">
        <v>12</v>
      </c>
      <c r="X52" s="64" t="s">
        <v>12</v>
      </c>
      <c r="Y52" s="64" t="s">
        <v>12</v>
      </c>
      <c r="Z52" s="64" t="s">
        <v>12</v>
      </c>
      <c r="AA52" s="64" t="s">
        <v>12</v>
      </c>
      <c r="AB52" s="64" t="s">
        <v>12</v>
      </c>
      <c r="AC52" s="64" t="s">
        <v>12</v>
      </c>
      <c r="AD52" s="64" t="s">
        <v>12</v>
      </c>
      <c r="AE52" s="64" t="s">
        <v>12</v>
      </c>
      <c r="AF52" s="64" t="s">
        <v>12</v>
      </c>
      <c r="AG52" s="64" t="s">
        <v>12</v>
      </c>
      <c r="AH52" s="64" t="s">
        <v>12</v>
      </c>
      <c r="AI52" s="64" t="s">
        <v>12</v>
      </c>
      <c r="AJ52" s="64" t="s">
        <v>12</v>
      </c>
      <c r="AK52" s="64" t="s">
        <v>12</v>
      </c>
      <c r="AL52" s="64" t="s">
        <v>12</v>
      </c>
      <c r="AM52" s="64" t="s">
        <v>12</v>
      </c>
      <c r="AN52" s="64" t="s">
        <v>12</v>
      </c>
      <c r="AO52" s="64" t="s">
        <v>12</v>
      </c>
      <c r="AP52" s="64" t="s">
        <v>12</v>
      </c>
      <c r="AQ52" s="64" t="s">
        <v>12</v>
      </c>
      <c r="AR52" s="64" t="s">
        <v>12</v>
      </c>
      <c r="AS52" s="64" t="s">
        <v>12</v>
      </c>
      <c r="AT52" s="64" t="s">
        <v>12</v>
      </c>
      <c r="AU52" s="64" t="s">
        <v>12</v>
      </c>
      <c r="AV52" s="64" t="s">
        <v>12</v>
      </c>
      <c r="AW52" s="64" t="s">
        <v>12</v>
      </c>
      <c r="AX52" s="64" t="s">
        <v>12</v>
      </c>
      <c r="AY52" s="64" t="s">
        <v>12</v>
      </c>
      <c r="AZ52" s="64" t="s">
        <v>12</v>
      </c>
      <c r="BA52" s="64" t="s">
        <v>12</v>
      </c>
      <c r="BB52" s="64" t="s">
        <v>12</v>
      </c>
      <c r="BC52" s="64" t="s">
        <v>12</v>
      </c>
      <c r="BD52" s="64" t="s">
        <v>12</v>
      </c>
      <c r="BE52" s="64" t="s">
        <v>12</v>
      </c>
      <c r="BF52" s="64" t="s">
        <v>12</v>
      </c>
      <c r="BG52" s="64" t="s">
        <v>12</v>
      </c>
      <c r="BH52" s="64" t="s">
        <v>12</v>
      </c>
      <c r="BI52" s="64" t="s">
        <v>12</v>
      </c>
      <c r="BJ52" s="64" t="s">
        <v>12</v>
      </c>
      <c r="BK52" s="64" t="s">
        <v>12</v>
      </c>
      <c r="BL52" s="64" t="s">
        <v>12</v>
      </c>
      <c r="BM52" s="64" t="s">
        <v>12</v>
      </c>
      <c r="BN52" s="64" t="s">
        <v>12</v>
      </c>
      <c r="BO52" s="64" t="s">
        <v>12</v>
      </c>
      <c r="BP52" s="64" t="s">
        <v>12</v>
      </c>
      <c r="BQ52" s="64" t="s">
        <v>12</v>
      </c>
      <c r="BR52" s="64" t="s">
        <v>12</v>
      </c>
      <c r="BS52" s="64" t="s">
        <v>12</v>
      </c>
      <c r="BT52" s="64" t="s">
        <v>12</v>
      </c>
      <c r="BU52" s="64" t="s">
        <v>12</v>
      </c>
      <c r="BV52" s="64" t="s">
        <v>12</v>
      </c>
      <c r="BW52" s="64" t="s">
        <v>12</v>
      </c>
      <c r="BX52" s="64" t="s">
        <v>12</v>
      </c>
      <c r="BY52" s="64" t="s">
        <v>12</v>
      </c>
      <c r="BZ52" s="64" t="s">
        <v>12</v>
      </c>
      <c r="CA52" s="64" t="s">
        <v>12</v>
      </c>
      <c r="CB52" s="64" t="s">
        <v>12</v>
      </c>
      <c r="CC52" s="64" t="s">
        <v>12</v>
      </c>
      <c r="CD52" s="64" t="s">
        <v>12</v>
      </c>
      <c r="CE52" s="64" t="s">
        <v>12</v>
      </c>
      <c r="CF52" s="64" t="s">
        <v>12</v>
      </c>
      <c r="CG52" s="64" t="s">
        <v>12</v>
      </c>
      <c r="CH52" s="64" t="s">
        <v>12</v>
      </c>
      <c r="CI52" s="64" t="s">
        <v>12</v>
      </c>
      <c r="CJ52" s="64" t="s">
        <v>12</v>
      </c>
      <c r="CK52" s="64" t="s">
        <v>12</v>
      </c>
      <c r="CL52" s="64" t="s">
        <v>12</v>
      </c>
      <c r="CM52" s="64" t="s">
        <v>12</v>
      </c>
      <c r="CN52" s="64" t="s">
        <v>12</v>
      </c>
      <c r="CO52" s="64" t="s">
        <v>12</v>
      </c>
      <c r="CP52" s="64" t="s">
        <v>12</v>
      </c>
      <c r="CQ52" s="64" t="s">
        <v>12</v>
      </c>
      <c r="CR52" s="64" t="s">
        <v>12</v>
      </c>
      <c r="CS52" s="64" t="s">
        <v>12</v>
      </c>
      <c r="CT52" s="64" t="s">
        <v>12</v>
      </c>
      <c r="CU52" s="64" t="s">
        <v>12</v>
      </c>
      <c r="CV52" s="64" t="s">
        <v>12</v>
      </c>
      <c r="CW52" s="21">
        <f t="shared" si="22"/>
        <v>0</v>
      </c>
      <c r="CX52" s="24">
        <f t="shared" si="23"/>
        <v>0</v>
      </c>
      <c r="CY52" s="5"/>
      <c r="CZ52" s="5"/>
      <c r="DA52" s="8">
        <f t="shared" si="24"/>
        <v>84</v>
      </c>
      <c r="DB52" s="8">
        <f t="shared" si="25"/>
        <v>0</v>
      </c>
    </row>
    <row r="53" spans="2:106" ht="15" customHeight="1" x14ac:dyDescent="0.2">
      <c r="B53" s="31"/>
      <c r="C53" s="31"/>
      <c r="D53" s="31"/>
      <c r="E53" s="33" t="str">
        <f t="shared" si="26"/>
        <v xml:space="preserve"> </v>
      </c>
      <c r="F53" s="33"/>
      <c r="G53" s="33"/>
      <c r="H53" s="33"/>
      <c r="I53" s="33"/>
      <c r="J53" s="33"/>
      <c r="K53" s="33"/>
      <c r="L53" s="32" t="str">
        <f t="shared" si="27"/>
        <v/>
      </c>
      <c r="M53" s="32"/>
      <c r="N53" s="32"/>
      <c r="O53" s="32"/>
      <c r="P53" s="32"/>
      <c r="Q53" s="64" t="s">
        <v>12</v>
      </c>
      <c r="R53" s="64" t="s">
        <v>12</v>
      </c>
      <c r="S53" s="64" t="s">
        <v>12</v>
      </c>
      <c r="T53" s="64" t="s">
        <v>12</v>
      </c>
      <c r="U53" s="64" t="s">
        <v>12</v>
      </c>
      <c r="V53" s="64" t="s">
        <v>12</v>
      </c>
      <c r="W53" s="64" t="s">
        <v>12</v>
      </c>
      <c r="X53" s="64" t="s">
        <v>12</v>
      </c>
      <c r="Y53" s="64" t="s">
        <v>12</v>
      </c>
      <c r="Z53" s="64" t="s">
        <v>12</v>
      </c>
      <c r="AA53" s="64" t="s">
        <v>12</v>
      </c>
      <c r="AB53" s="64" t="s">
        <v>12</v>
      </c>
      <c r="AC53" s="64" t="s">
        <v>12</v>
      </c>
      <c r="AD53" s="64" t="s">
        <v>12</v>
      </c>
      <c r="AE53" s="64" t="s">
        <v>12</v>
      </c>
      <c r="AF53" s="64" t="s">
        <v>12</v>
      </c>
      <c r="AG53" s="64" t="s">
        <v>12</v>
      </c>
      <c r="AH53" s="64" t="s">
        <v>12</v>
      </c>
      <c r="AI53" s="64" t="s">
        <v>12</v>
      </c>
      <c r="AJ53" s="64" t="s">
        <v>12</v>
      </c>
      <c r="AK53" s="64" t="s">
        <v>12</v>
      </c>
      <c r="AL53" s="64" t="s">
        <v>12</v>
      </c>
      <c r="AM53" s="64" t="s">
        <v>12</v>
      </c>
      <c r="AN53" s="64" t="s">
        <v>12</v>
      </c>
      <c r="AO53" s="64" t="s">
        <v>12</v>
      </c>
      <c r="AP53" s="64" t="s">
        <v>12</v>
      </c>
      <c r="AQ53" s="64" t="s">
        <v>12</v>
      </c>
      <c r="AR53" s="64" t="s">
        <v>12</v>
      </c>
      <c r="AS53" s="64" t="s">
        <v>12</v>
      </c>
      <c r="AT53" s="64" t="s">
        <v>12</v>
      </c>
      <c r="AU53" s="64" t="s">
        <v>12</v>
      </c>
      <c r="AV53" s="64" t="s">
        <v>12</v>
      </c>
      <c r="AW53" s="64" t="s">
        <v>12</v>
      </c>
      <c r="AX53" s="64" t="s">
        <v>12</v>
      </c>
      <c r="AY53" s="64" t="s">
        <v>12</v>
      </c>
      <c r="AZ53" s="64" t="s">
        <v>12</v>
      </c>
      <c r="BA53" s="64" t="s">
        <v>12</v>
      </c>
      <c r="BB53" s="64" t="s">
        <v>12</v>
      </c>
      <c r="BC53" s="64" t="s">
        <v>12</v>
      </c>
      <c r="BD53" s="64" t="s">
        <v>12</v>
      </c>
      <c r="BE53" s="64" t="s">
        <v>12</v>
      </c>
      <c r="BF53" s="64" t="s">
        <v>12</v>
      </c>
      <c r="BG53" s="64" t="s">
        <v>12</v>
      </c>
      <c r="BH53" s="64" t="s">
        <v>12</v>
      </c>
      <c r="BI53" s="64" t="s">
        <v>12</v>
      </c>
      <c r="BJ53" s="64" t="s">
        <v>12</v>
      </c>
      <c r="BK53" s="64" t="s">
        <v>12</v>
      </c>
      <c r="BL53" s="64" t="s">
        <v>12</v>
      </c>
      <c r="BM53" s="64" t="s">
        <v>12</v>
      </c>
      <c r="BN53" s="64" t="s">
        <v>12</v>
      </c>
      <c r="BO53" s="64" t="s">
        <v>12</v>
      </c>
      <c r="BP53" s="64" t="s">
        <v>12</v>
      </c>
      <c r="BQ53" s="64" t="s">
        <v>12</v>
      </c>
      <c r="BR53" s="64" t="s">
        <v>12</v>
      </c>
      <c r="BS53" s="64" t="s">
        <v>12</v>
      </c>
      <c r="BT53" s="64" t="s">
        <v>12</v>
      </c>
      <c r="BU53" s="64" t="s">
        <v>12</v>
      </c>
      <c r="BV53" s="64" t="s">
        <v>12</v>
      </c>
      <c r="BW53" s="64" t="s">
        <v>12</v>
      </c>
      <c r="BX53" s="64" t="s">
        <v>12</v>
      </c>
      <c r="BY53" s="64" t="s">
        <v>12</v>
      </c>
      <c r="BZ53" s="64" t="s">
        <v>12</v>
      </c>
      <c r="CA53" s="64" t="s">
        <v>12</v>
      </c>
      <c r="CB53" s="64" t="s">
        <v>12</v>
      </c>
      <c r="CC53" s="64" t="s">
        <v>12</v>
      </c>
      <c r="CD53" s="64" t="s">
        <v>12</v>
      </c>
      <c r="CE53" s="64" t="s">
        <v>12</v>
      </c>
      <c r="CF53" s="64" t="s">
        <v>12</v>
      </c>
      <c r="CG53" s="64" t="s">
        <v>12</v>
      </c>
      <c r="CH53" s="64" t="s">
        <v>12</v>
      </c>
      <c r="CI53" s="64" t="s">
        <v>12</v>
      </c>
      <c r="CJ53" s="64" t="s">
        <v>12</v>
      </c>
      <c r="CK53" s="64" t="s">
        <v>12</v>
      </c>
      <c r="CL53" s="64" t="s">
        <v>12</v>
      </c>
      <c r="CM53" s="64" t="s">
        <v>12</v>
      </c>
      <c r="CN53" s="64" t="s">
        <v>12</v>
      </c>
      <c r="CO53" s="64" t="s">
        <v>12</v>
      </c>
      <c r="CP53" s="64" t="s">
        <v>12</v>
      </c>
      <c r="CQ53" s="64" t="s">
        <v>12</v>
      </c>
      <c r="CR53" s="64" t="s">
        <v>12</v>
      </c>
      <c r="CS53" s="64" t="s">
        <v>12</v>
      </c>
      <c r="CT53" s="64" t="s">
        <v>12</v>
      </c>
      <c r="CU53" s="64" t="s">
        <v>12</v>
      </c>
      <c r="CV53" s="64" t="s">
        <v>12</v>
      </c>
      <c r="CW53" s="21">
        <f t="shared" si="22"/>
        <v>0</v>
      </c>
      <c r="CX53" s="24">
        <f t="shared" si="23"/>
        <v>0</v>
      </c>
      <c r="CY53" s="5"/>
      <c r="CZ53" s="5"/>
      <c r="DA53" s="8">
        <f t="shared" si="24"/>
        <v>84</v>
      </c>
      <c r="DB53" s="8">
        <f t="shared" si="25"/>
        <v>0</v>
      </c>
    </row>
    <row r="54" spans="2:106" ht="15" customHeight="1" x14ac:dyDescent="0.2">
      <c r="B54" s="31"/>
      <c r="C54" s="31"/>
      <c r="D54" s="31"/>
      <c r="E54" s="33" t="str">
        <f t="shared" si="26"/>
        <v xml:space="preserve"> </v>
      </c>
      <c r="F54" s="33"/>
      <c r="G54" s="33"/>
      <c r="H54" s="33"/>
      <c r="I54" s="33"/>
      <c r="J54" s="33"/>
      <c r="K54" s="33"/>
      <c r="L54" s="32" t="str">
        <f t="shared" si="27"/>
        <v/>
      </c>
      <c r="M54" s="32"/>
      <c r="N54" s="32"/>
      <c r="O54" s="32"/>
      <c r="P54" s="32"/>
      <c r="Q54" s="64" t="s">
        <v>12</v>
      </c>
      <c r="R54" s="64" t="s">
        <v>12</v>
      </c>
      <c r="S54" s="64" t="s">
        <v>12</v>
      </c>
      <c r="T54" s="64" t="s">
        <v>12</v>
      </c>
      <c r="U54" s="64" t="s">
        <v>12</v>
      </c>
      <c r="V54" s="64" t="s">
        <v>12</v>
      </c>
      <c r="W54" s="64" t="s">
        <v>12</v>
      </c>
      <c r="X54" s="64" t="s">
        <v>12</v>
      </c>
      <c r="Y54" s="64" t="s">
        <v>12</v>
      </c>
      <c r="Z54" s="64" t="s">
        <v>12</v>
      </c>
      <c r="AA54" s="64" t="s">
        <v>12</v>
      </c>
      <c r="AB54" s="64" t="s">
        <v>12</v>
      </c>
      <c r="AC54" s="64" t="s">
        <v>12</v>
      </c>
      <c r="AD54" s="64" t="s">
        <v>12</v>
      </c>
      <c r="AE54" s="64" t="s">
        <v>12</v>
      </c>
      <c r="AF54" s="64" t="s">
        <v>12</v>
      </c>
      <c r="AG54" s="64" t="s">
        <v>12</v>
      </c>
      <c r="AH54" s="64" t="s">
        <v>12</v>
      </c>
      <c r="AI54" s="64" t="s">
        <v>12</v>
      </c>
      <c r="AJ54" s="64" t="s">
        <v>12</v>
      </c>
      <c r="AK54" s="64" t="s">
        <v>12</v>
      </c>
      <c r="AL54" s="64" t="s">
        <v>12</v>
      </c>
      <c r="AM54" s="64" t="s">
        <v>12</v>
      </c>
      <c r="AN54" s="64" t="s">
        <v>12</v>
      </c>
      <c r="AO54" s="64" t="s">
        <v>12</v>
      </c>
      <c r="AP54" s="64" t="s">
        <v>12</v>
      </c>
      <c r="AQ54" s="64" t="s">
        <v>12</v>
      </c>
      <c r="AR54" s="64" t="s">
        <v>12</v>
      </c>
      <c r="AS54" s="64" t="s">
        <v>12</v>
      </c>
      <c r="AT54" s="64" t="s">
        <v>12</v>
      </c>
      <c r="AU54" s="64" t="s">
        <v>12</v>
      </c>
      <c r="AV54" s="64" t="s">
        <v>12</v>
      </c>
      <c r="AW54" s="64" t="s">
        <v>12</v>
      </c>
      <c r="AX54" s="64" t="s">
        <v>12</v>
      </c>
      <c r="AY54" s="64" t="s">
        <v>12</v>
      </c>
      <c r="AZ54" s="64" t="s">
        <v>12</v>
      </c>
      <c r="BA54" s="64" t="s">
        <v>12</v>
      </c>
      <c r="BB54" s="64" t="s">
        <v>12</v>
      </c>
      <c r="BC54" s="64" t="s">
        <v>12</v>
      </c>
      <c r="BD54" s="64" t="s">
        <v>12</v>
      </c>
      <c r="BE54" s="64" t="s">
        <v>12</v>
      </c>
      <c r="BF54" s="64" t="s">
        <v>12</v>
      </c>
      <c r="BG54" s="64" t="s">
        <v>12</v>
      </c>
      <c r="BH54" s="64" t="s">
        <v>12</v>
      </c>
      <c r="BI54" s="64" t="s">
        <v>12</v>
      </c>
      <c r="BJ54" s="64" t="s">
        <v>12</v>
      </c>
      <c r="BK54" s="64" t="s">
        <v>12</v>
      </c>
      <c r="BL54" s="64" t="s">
        <v>12</v>
      </c>
      <c r="BM54" s="64" t="s">
        <v>12</v>
      </c>
      <c r="BN54" s="64" t="s">
        <v>12</v>
      </c>
      <c r="BO54" s="64" t="s">
        <v>12</v>
      </c>
      <c r="BP54" s="64" t="s">
        <v>12</v>
      </c>
      <c r="BQ54" s="64" t="s">
        <v>12</v>
      </c>
      <c r="BR54" s="64" t="s">
        <v>12</v>
      </c>
      <c r="BS54" s="64" t="s">
        <v>12</v>
      </c>
      <c r="BT54" s="64" t="s">
        <v>12</v>
      </c>
      <c r="BU54" s="64" t="s">
        <v>12</v>
      </c>
      <c r="BV54" s="64" t="s">
        <v>12</v>
      </c>
      <c r="BW54" s="64" t="s">
        <v>12</v>
      </c>
      <c r="BX54" s="64" t="s">
        <v>12</v>
      </c>
      <c r="BY54" s="64" t="s">
        <v>12</v>
      </c>
      <c r="BZ54" s="64" t="s">
        <v>12</v>
      </c>
      <c r="CA54" s="64" t="s">
        <v>12</v>
      </c>
      <c r="CB54" s="64" t="s">
        <v>12</v>
      </c>
      <c r="CC54" s="64" t="s">
        <v>12</v>
      </c>
      <c r="CD54" s="64" t="s">
        <v>12</v>
      </c>
      <c r="CE54" s="64" t="s">
        <v>12</v>
      </c>
      <c r="CF54" s="64" t="s">
        <v>12</v>
      </c>
      <c r="CG54" s="64" t="s">
        <v>12</v>
      </c>
      <c r="CH54" s="64" t="s">
        <v>12</v>
      </c>
      <c r="CI54" s="64" t="s">
        <v>12</v>
      </c>
      <c r="CJ54" s="64" t="s">
        <v>12</v>
      </c>
      <c r="CK54" s="64" t="s">
        <v>12</v>
      </c>
      <c r="CL54" s="64" t="s">
        <v>12</v>
      </c>
      <c r="CM54" s="64" t="s">
        <v>12</v>
      </c>
      <c r="CN54" s="64" t="s">
        <v>12</v>
      </c>
      <c r="CO54" s="64" t="s">
        <v>12</v>
      </c>
      <c r="CP54" s="64" t="s">
        <v>12</v>
      </c>
      <c r="CQ54" s="64" t="s">
        <v>12</v>
      </c>
      <c r="CR54" s="64" t="s">
        <v>12</v>
      </c>
      <c r="CS54" s="64" t="s">
        <v>12</v>
      </c>
      <c r="CT54" s="64" t="s">
        <v>12</v>
      </c>
      <c r="CU54" s="64" t="s">
        <v>12</v>
      </c>
      <c r="CV54" s="64" t="s">
        <v>12</v>
      </c>
      <c r="CW54" s="21">
        <f t="shared" si="22"/>
        <v>0</v>
      </c>
      <c r="CX54" s="24">
        <f t="shared" si="23"/>
        <v>0</v>
      </c>
      <c r="CY54" s="5"/>
      <c r="CZ54" s="5"/>
      <c r="DA54" s="8">
        <f t="shared" si="24"/>
        <v>84</v>
      </c>
      <c r="DB54" s="8">
        <f t="shared" si="25"/>
        <v>0</v>
      </c>
    </row>
    <row r="55" spans="2:106" ht="15" customHeight="1" x14ac:dyDescent="0.2">
      <c r="B55" s="31"/>
      <c r="C55" s="31"/>
      <c r="D55" s="31"/>
      <c r="E55" s="33" t="str">
        <f t="shared" si="26"/>
        <v xml:space="preserve"> </v>
      </c>
      <c r="F55" s="33"/>
      <c r="G55" s="33"/>
      <c r="H55" s="33"/>
      <c r="I55" s="33"/>
      <c r="J55" s="33"/>
      <c r="K55" s="33"/>
      <c r="L55" s="32" t="str">
        <f t="shared" si="27"/>
        <v/>
      </c>
      <c r="M55" s="32"/>
      <c r="N55" s="32"/>
      <c r="O55" s="32"/>
      <c r="P55" s="32"/>
      <c r="Q55" s="64" t="s">
        <v>12</v>
      </c>
      <c r="R55" s="64" t="s">
        <v>12</v>
      </c>
      <c r="S55" s="64" t="s">
        <v>12</v>
      </c>
      <c r="T55" s="64" t="s">
        <v>12</v>
      </c>
      <c r="U55" s="64" t="s">
        <v>12</v>
      </c>
      <c r="V55" s="64" t="s">
        <v>12</v>
      </c>
      <c r="W55" s="64" t="s">
        <v>12</v>
      </c>
      <c r="X55" s="64" t="s">
        <v>12</v>
      </c>
      <c r="Y55" s="64" t="s">
        <v>12</v>
      </c>
      <c r="Z55" s="64" t="s">
        <v>12</v>
      </c>
      <c r="AA55" s="64" t="s">
        <v>12</v>
      </c>
      <c r="AB55" s="64" t="s">
        <v>12</v>
      </c>
      <c r="AC55" s="64" t="s">
        <v>12</v>
      </c>
      <c r="AD55" s="64" t="s">
        <v>12</v>
      </c>
      <c r="AE55" s="64" t="s">
        <v>12</v>
      </c>
      <c r="AF55" s="64" t="s">
        <v>12</v>
      </c>
      <c r="AG55" s="64" t="s">
        <v>12</v>
      </c>
      <c r="AH55" s="64" t="s">
        <v>12</v>
      </c>
      <c r="AI55" s="64" t="s">
        <v>12</v>
      </c>
      <c r="AJ55" s="64" t="s">
        <v>12</v>
      </c>
      <c r="AK55" s="64" t="s">
        <v>12</v>
      </c>
      <c r="AL55" s="64" t="s">
        <v>12</v>
      </c>
      <c r="AM55" s="64" t="s">
        <v>12</v>
      </c>
      <c r="AN55" s="64" t="s">
        <v>12</v>
      </c>
      <c r="AO55" s="64" t="s">
        <v>12</v>
      </c>
      <c r="AP55" s="64" t="s">
        <v>12</v>
      </c>
      <c r="AQ55" s="64" t="s">
        <v>12</v>
      </c>
      <c r="AR55" s="64" t="s">
        <v>12</v>
      </c>
      <c r="AS55" s="64" t="s">
        <v>12</v>
      </c>
      <c r="AT55" s="64" t="s">
        <v>12</v>
      </c>
      <c r="AU55" s="64" t="s">
        <v>12</v>
      </c>
      <c r="AV55" s="64" t="s">
        <v>12</v>
      </c>
      <c r="AW55" s="64" t="s">
        <v>12</v>
      </c>
      <c r="AX55" s="64" t="s">
        <v>12</v>
      </c>
      <c r="AY55" s="64" t="s">
        <v>12</v>
      </c>
      <c r="AZ55" s="64" t="s">
        <v>12</v>
      </c>
      <c r="BA55" s="64" t="s">
        <v>12</v>
      </c>
      <c r="BB55" s="64" t="s">
        <v>12</v>
      </c>
      <c r="BC55" s="64" t="s">
        <v>12</v>
      </c>
      <c r="BD55" s="64" t="s">
        <v>12</v>
      </c>
      <c r="BE55" s="64" t="s">
        <v>12</v>
      </c>
      <c r="BF55" s="64" t="s">
        <v>12</v>
      </c>
      <c r="BG55" s="64" t="s">
        <v>12</v>
      </c>
      <c r="BH55" s="64" t="s">
        <v>12</v>
      </c>
      <c r="BI55" s="64" t="s">
        <v>12</v>
      </c>
      <c r="BJ55" s="64" t="s">
        <v>12</v>
      </c>
      <c r="BK55" s="64" t="s">
        <v>12</v>
      </c>
      <c r="BL55" s="64" t="s">
        <v>12</v>
      </c>
      <c r="BM55" s="64" t="s">
        <v>12</v>
      </c>
      <c r="BN55" s="64" t="s">
        <v>12</v>
      </c>
      <c r="BO55" s="64" t="s">
        <v>12</v>
      </c>
      <c r="BP55" s="64" t="s">
        <v>12</v>
      </c>
      <c r="BQ55" s="64" t="s">
        <v>12</v>
      </c>
      <c r="BR55" s="64" t="s">
        <v>12</v>
      </c>
      <c r="BS55" s="64" t="s">
        <v>12</v>
      </c>
      <c r="BT55" s="64" t="s">
        <v>12</v>
      </c>
      <c r="BU55" s="64" t="s">
        <v>12</v>
      </c>
      <c r="BV55" s="64" t="s">
        <v>12</v>
      </c>
      <c r="BW55" s="64" t="s">
        <v>12</v>
      </c>
      <c r="BX55" s="64" t="s">
        <v>12</v>
      </c>
      <c r="BY55" s="64" t="s">
        <v>12</v>
      </c>
      <c r="BZ55" s="64" t="s">
        <v>12</v>
      </c>
      <c r="CA55" s="64" t="s">
        <v>12</v>
      </c>
      <c r="CB55" s="64" t="s">
        <v>12</v>
      </c>
      <c r="CC55" s="64" t="s">
        <v>12</v>
      </c>
      <c r="CD55" s="64" t="s">
        <v>12</v>
      </c>
      <c r="CE55" s="64" t="s">
        <v>12</v>
      </c>
      <c r="CF55" s="64" t="s">
        <v>12</v>
      </c>
      <c r="CG55" s="64" t="s">
        <v>12</v>
      </c>
      <c r="CH55" s="64" t="s">
        <v>12</v>
      </c>
      <c r="CI55" s="64" t="s">
        <v>12</v>
      </c>
      <c r="CJ55" s="64" t="s">
        <v>12</v>
      </c>
      <c r="CK55" s="64" t="s">
        <v>12</v>
      </c>
      <c r="CL55" s="64" t="s">
        <v>12</v>
      </c>
      <c r="CM55" s="64" t="s">
        <v>12</v>
      </c>
      <c r="CN55" s="64" t="s">
        <v>12</v>
      </c>
      <c r="CO55" s="64" t="s">
        <v>12</v>
      </c>
      <c r="CP55" s="64" t="s">
        <v>12</v>
      </c>
      <c r="CQ55" s="64" t="s">
        <v>12</v>
      </c>
      <c r="CR55" s="64" t="s">
        <v>12</v>
      </c>
      <c r="CS55" s="64" t="s">
        <v>12</v>
      </c>
      <c r="CT55" s="64" t="s">
        <v>12</v>
      </c>
      <c r="CU55" s="64" t="s">
        <v>12</v>
      </c>
      <c r="CV55" s="64" t="s">
        <v>12</v>
      </c>
      <c r="CW55" s="21">
        <f t="shared" si="22"/>
        <v>0</v>
      </c>
      <c r="CX55" s="24">
        <f t="shared" si="23"/>
        <v>0</v>
      </c>
      <c r="CY55" s="5"/>
      <c r="CZ55" s="5"/>
      <c r="DA55" s="8">
        <f t="shared" si="24"/>
        <v>84</v>
      </c>
      <c r="DB55" s="8">
        <f t="shared" si="25"/>
        <v>0</v>
      </c>
    </row>
    <row r="56" spans="2:106" ht="15" customHeight="1" x14ac:dyDescent="0.2">
      <c r="B56" s="31"/>
      <c r="C56" s="31"/>
      <c r="D56" s="31"/>
      <c r="E56" s="33" t="str">
        <f t="shared" si="26"/>
        <v xml:space="preserve"> </v>
      </c>
      <c r="F56" s="33"/>
      <c r="G56" s="33"/>
      <c r="H56" s="33"/>
      <c r="I56" s="33"/>
      <c r="J56" s="33"/>
      <c r="K56" s="33"/>
      <c r="L56" s="32" t="str">
        <f t="shared" si="27"/>
        <v/>
      </c>
      <c r="M56" s="32"/>
      <c r="N56" s="32"/>
      <c r="O56" s="32"/>
      <c r="P56" s="32"/>
      <c r="Q56" s="64" t="s">
        <v>12</v>
      </c>
      <c r="R56" s="64" t="s">
        <v>12</v>
      </c>
      <c r="S56" s="64" t="s">
        <v>12</v>
      </c>
      <c r="T56" s="64" t="s">
        <v>12</v>
      </c>
      <c r="U56" s="64" t="s">
        <v>12</v>
      </c>
      <c r="V56" s="64" t="s">
        <v>12</v>
      </c>
      <c r="W56" s="64" t="s">
        <v>12</v>
      </c>
      <c r="X56" s="64" t="s">
        <v>12</v>
      </c>
      <c r="Y56" s="64" t="s">
        <v>12</v>
      </c>
      <c r="Z56" s="64" t="s">
        <v>12</v>
      </c>
      <c r="AA56" s="64" t="s">
        <v>12</v>
      </c>
      <c r="AB56" s="64" t="s">
        <v>12</v>
      </c>
      <c r="AC56" s="64" t="s">
        <v>12</v>
      </c>
      <c r="AD56" s="64" t="s">
        <v>12</v>
      </c>
      <c r="AE56" s="64" t="s">
        <v>12</v>
      </c>
      <c r="AF56" s="64" t="s">
        <v>12</v>
      </c>
      <c r="AG56" s="64" t="s">
        <v>12</v>
      </c>
      <c r="AH56" s="64" t="s">
        <v>12</v>
      </c>
      <c r="AI56" s="64" t="s">
        <v>12</v>
      </c>
      <c r="AJ56" s="64" t="s">
        <v>12</v>
      </c>
      <c r="AK56" s="64" t="s">
        <v>12</v>
      </c>
      <c r="AL56" s="64" t="s">
        <v>12</v>
      </c>
      <c r="AM56" s="64" t="s">
        <v>12</v>
      </c>
      <c r="AN56" s="64" t="s">
        <v>12</v>
      </c>
      <c r="AO56" s="64" t="s">
        <v>12</v>
      </c>
      <c r="AP56" s="64" t="s">
        <v>12</v>
      </c>
      <c r="AQ56" s="64" t="s">
        <v>12</v>
      </c>
      <c r="AR56" s="64" t="s">
        <v>12</v>
      </c>
      <c r="AS56" s="64" t="s">
        <v>12</v>
      </c>
      <c r="AT56" s="64" t="s">
        <v>12</v>
      </c>
      <c r="AU56" s="64" t="s">
        <v>12</v>
      </c>
      <c r="AV56" s="64" t="s">
        <v>12</v>
      </c>
      <c r="AW56" s="64" t="s">
        <v>12</v>
      </c>
      <c r="AX56" s="64" t="s">
        <v>12</v>
      </c>
      <c r="AY56" s="64" t="s">
        <v>12</v>
      </c>
      <c r="AZ56" s="64" t="s">
        <v>12</v>
      </c>
      <c r="BA56" s="64" t="s">
        <v>12</v>
      </c>
      <c r="BB56" s="64" t="s">
        <v>12</v>
      </c>
      <c r="BC56" s="64" t="s">
        <v>12</v>
      </c>
      <c r="BD56" s="64" t="s">
        <v>12</v>
      </c>
      <c r="BE56" s="64" t="s">
        <v>12</v>
      </c>
      <c r="BF56" s="64" t="s">
        <v>12</v>
      </c>
      <c r="BG56" s="64" t="s">
        <v>12</v>
      </c>
      <c r="BH56" s="64" t="s">
        <v>12</v>
      </c>
      <c r="BI56" s="64" t="s">
        <v>12</v>
      </c>
      <c r="BJ56" s="64" t="s">
        <v>12</v>
      </c>
      <c r="BK56" s="64" t="s">
        <v>12</v>
      </c>
      <c r="BL56" s="64" t="s">
        <v>12</v>
      </c>
      <c r="BM56" s="64" t="s">
        <v>12</v>
      </c>
      <c r="BN56" s="64" t="s">
        <v>12</v>
      </c>
      <c r="BO56" s="64" t="s">
        <v>12</v>
      </c>
      <c r="BP56" s="64" t="s">
        <v>12</v>
      </c>
      <c r="BQ56" s="64" t="s">
        <v>12</v>
      </c>
      <c r="BR56" s="64" t="s">
        <v>12</v>
      </c>
      <c r="BS56" s="64" t="s">
        <v>12</v>
      </c>
      <c r="BT56" s="64" t="s">
        <v>12</v>
      </c>
      <c r="BU56" s="64" t="s">
        <v>12</v>
      </c>
      <c r="BV56" s="64" t="s">
        <v>12</v>
      </c>
      <c r="BW56" s="64" t="s">
        <v>12</v>
      </c>
      <c r="BX56" s="64" t="s">
        <v>12</v>
      </c>
      <c r="BY56" s="64" t="s">
        <v>12</v>
      </c>
      <c r="BZ56" s="64" t="s">
        <v>12</v>
      </c>
      <c r="CA56" s="64" t="s">
        <v>12</v>
      </c>
      <c r="CB56" s="64" t="s">
        <v>12</v>
      </c>
      <c r="CC56" s="64" t="s">
        <v>12</v>
      </c>
      <c r="CD56" s="64" t="s">
        <v>12</v>
      </c>
      <c r="CE56" s="64" t="s">
        <v>12</v>
      </c>
      <c r="CF56" s="64" t="s">
        <v>12</v>
      </c>
      <c r="CG56" s="64" t="s">
        <v>12</v>
      </c>
      <c r="CH56" s="64" t="s">
        <v>12</v>
      </c>
      <c r="CI56" s="64" t="s">
        <v>12</v>
      </c>
      <c r="CJ56" s="64" t="s">
        <v>12</v>
      </c>
      <c r="CK56" s="64" t="s">
        <v>12</v>
      </c>
      <c r="CL56" s="64" t="s">
        <v>12</v>
      </c>
      <c r="CM56" s="64" t="s">
        <v>12</v>
      </c>
      <c r="CN56" s="64" t="s">
        <v>12</v>
      </c>
      <c r="CO56" s="64" t="s">
        <v>12</v>
      </c>
      <c r="CP56" s="64" t="s">
        <v>12</v>
      </c>
      <c r="CQ56" s="64" t="s">
        <v>12</v>
      </c>
      <c r="CR56" s="64" t="s">
        <v>12</v>
      </c>
      <c r="CS56" s="64" t="s">
        <v>12</v>
      </c>
      <c r="CT56" s="64" t="s">
        <v>12</v>
      </c>
      <c r="CU56" s="64" t="s">
        <v>12</v>
      </c>
      <c r="CV56" s="64" t="s">
        <v>12</v>
      </c>
      <c r="CW56" s="21">
        <f t="shared" si="22"/>
        <v>0</v>
      </c>
      <c r="CX56" s="24">
        <f t="shared" si="23"/>
        <v>0</v>
      </c>
      <c r="CY56" s="5"/>
      <c r="CZ56" s="5"/>
      <c r="DA56" s="8">
        <f t="shared" si="24"/>
        <v>84</v>
      </c>
      <c r="DB56" s="8">
        <f t="shared" si="25"/>
        <v>0</v>
      </c>
    </row>
    <row r="57" spans="2:106" ht="15" customHeight="1" x14ac:dyDescent="0.2">
      <c r="B57" s="31"/>
      <c r="C57" s="31"/>
      <c r="D57" s="31"/>
      <c r="E57" s="33" t="str">
        <f t="shared" si="26"/>
        <v xml:space="preserve"> </v>
      </c>
      <c r="F57" s="33"/>
      <c r="G57" s="33"/>
      <c r="H57" s="33"/>
      <c r="I57" s="33"/>
      <c r="J57" s="33"/>
      <c r="K57" s="33"/>
      <c r="L57" s="32" t="str">
        <f t="shared" si="27"/>
        <v/>
      </c>
      <c r="M57" s="32"/>
      <c r="N57" s="32"/>
      <c r="O57" s="32"/>
      <c r="P57" s="32"/>
      <c r="Q57" s="64" t="s">
        <v>12</v>
      </c>
      <c r="R57" s="64" t="s">
        <v>12</v>
      </c>
      <c r="S57" s="64" t="s">
        <v>12</v>
      </c>
      <c r="T57" s="64" t="s">
        <v>12</v>
      </c>
      <c r="U57" s="64" t="s">
        <v>12</v>
      </c>
      <c r="V57" s="64" t="s">
        <v>12</v>
      </c>
      <c r="W57" s="64" t="s">
        <v>12</v>
      </c>
      <c r="X57" s="64" t="s">
        <v>12</v>
      </c>
      <c r="Y57" s="64" t="s">
        <v>12</v>
      </c>
      <c r="Z57" s="64" t="s">
        <v>12</v>
      </c>
      <c r="AA57" s="64" t="s">
        <v>12</v>
      </c>
      <c r="AB57" s="64" t="s">
        <v>12</v>
      </c>
      <c r="AC57" s="64" t="s">
        <v>12</v>
      </c>
      <c r="AD57" s="64" t="s">
        <v>12</v>
      </c>
      <c r="AE57" s="64" t="s">
        <v>12</v>
      </c>
      <c r="AF57" s="64" t="s">
        <v>12</v>
      </c>
      <c r="AG57" s="64" t="s">
        <v>12</v>
      </c>
      <c r="AH57" s="64" t="s">
        <v>12</v>
      </c>
      <c r="AI57" s="64" t="s">
        <v>12</v>
      </c>
      <c r="AJ57" s="64" t="s">
        <v>12</v>
      </c>
      <c r="AK57" s="64" t="s">
        <v>12</v>
      </c>
      <c r="AL57" s="64" t="s">
        <v>12</v>
      </c>
      <c r="AM57" s="64" t="s">
        <v>12</v>
      </c>
      <c r="AN57" s="64" t="s">
        <v>12</v>
      </c>
      <c r="AO57" s="64" t="s">
        <v>12</v>
      </c>
      <c r="AP57" s="64" t="s">
        <v>12</v>
      </c>
      <c r="AQ57" s="64" t="s">
        <v>12</v>
      </c>
      <c r="AR57" s="64" t="s">
        <v>12</v>
      </c>
      <c r="AS57" s="64" t="s">
        <v>12</v>
      </c>
      <c r="AT57" s="64" t="s">
        <v>12</v>
      </c>
      <c r="AU57" s="64" t="s">
        <v>12</v>
      </c>
      <c r="AV57" s="64" t="s">
        <v>12</v>
      </c>
      <c r="AW57" s="64" t="s">
        <v>12</v>
      </c>
      <c r="AX57" s="64" t="s">
        <v>12</v>
      </c>
      <c r="AY57" s="64" t="s">
        <v>12</v>
      </c>
      <c r="AZ57" s="64" t="s">
        <v>12</v>
      </c>
      <c r="BA57" s="64" t="s">
        <v>12</v>
      </c>
      <c r="BB57" s="64" t="s">
        <v>12</v>
      </c>
      <c r="BC57" s="64" t="s">
        <v>12</v>
      </c>
      <c r="BD57" s="64" t="s">
        <v>12</v>
      </c>
      <c r="BE57" s="64" t="s">
        <v>12</v>
      </c>
      <c r="BF57" s="64" t="s">
        <v>12</v>
      </c>
      <c r="BG57" s="64" t="s">
        <v>12</v>
      </c>
      <c r="BH57" s="64" t="s">
        <v>12</v>
      </c>
      <c r="BI57" s="64" t="s">
        <v>12</v>
      </c>
      <c r="BJ57" s="64" t="s">
        <v>12</v>
      </c>
      <c r="BK57" s="64" t="s">
        <v>12</v>
      </c>
      <c r="BL57" s="64" t="s">
        <v>12</v>
      </c>
      <c r="BM57" s="64" t="s">
        <v>12</v>
      </c>
      <c r="BN57" s="64" t="s">
        <v>12</v>
      </c>
      <c r="BO57" s="64" t="s">
        <v>12</v>
      </c>
      <c r="BP57" s="64" t="s">
        <v>12</v>
      </c>
      <c r="BQ57" s="64" t="s">
        <v>12</v>
      </c>
      <c r="BR57" s="64" t="s">
        <v>12</v>
      </c>
      <c r="BS57" s="64" t="s">
        <v>12</v>
      </c>
      <c r="BT57" s="64" t="s">
        <v>12</v>
      </c>
      <c r="BU57" s="64" t="s">
        <v>12</v>
      </c>
      <c r="BV57" s="64" t="s">
        <v>12</v>
      </c>
      <c r="BW57" s="64" t="s">
        <v>12</v>
      </c>
      <c r="BX57" s="64" t="s">
        <v>12</v>
      </c>
      <c r="BY57" s="64" t="s">
        <v>12</v>
      </c>
      <c r="BZ57" s="64" t="s">
        <v>12</v>
      </c>
      <c r="CA57" s="64" t="s">
        <v>12</v>
      </c>
      <c r="CB57" s="64" t="s">
        <v>12</v>
      </c>
      <c r="CC57" s="64" t="s">
        <v>12</v>
      </c>
      <c r="CD57" s="64" t="s">
        <v>12</v>
      </c>
      <c r="CE57" s="64" t="s">
        <v>12</v>
      </c>
      <c r="CF57" s="64" t="s">
        <v>12</v>
      </c>
      <c r="CG57" s="64" t="s">
        <v>12</v>
      </c>
      <c r="CH57" s="64" t="s">
        <v>12</v>
      </c>
      <c r="CI57" s="64" t="s">
        <v>12</v>
      </c>
      <c r="CJ57" s="64" t="s">
        <v>12</v>
      </c>
      <c r="CK57" s="64" t="s">
        <v>12</v>
      </c>
      <c r="CL57" s="64" t="s">
        <v>12</v>
      </c>
      <c r="CM57" s="64" t="s">
        <v>12</v>
      </c>
      <c r="CN57" s="64" t="s">
        <v>12</v>
      </c>
      <c r="CO57" s="64" t="s">
        <v>12</v>
      </c>
      <c r="CP57" s="64" t="s">
        <v>12</v>
      </c>
      <c r="CQ57" s="64" t="s">
        <v>12</v>
      </c>
      <c r="CR57" s="64" t="s">
        <v>12</v>
      </c>
      <c r="CS57" s="64" t="s">
        <v>12</v>
      </c>
      <c r="CT57" s="64" t="s">
        <v>12</v>
      </c>
      <c r="CU57" s="64" t="s">
        <v>12</v>
      </c>
      <c r="CV57" s="64" t="s">
        <v>12</v>
      </c>
      <c r="CW57" s="21">
        <f t="shared" si="22"/>
        <v>0</v>
      </c>
      <c r="CX57" s="24">
        <f t="shared" si="23"/>
        <v>0</v>
      </c>
      <c r="CY57" s="5"/>
      <c r="CZ57" s="5"/>
      <c r="DA57" s="8">
        <f t="shared" si="24"/>
        <v>84</v>
      </c>
      <c r="DB57" s="8">
        <f t="shared" si="25"/>
        <v>0</v>
      </c>
    </row>
    <row r="58" spans="2:106" ht="15" customHeight="1" x14ac:dyDescent="0.2">
      <c r="B58" s="31"/>
      <c r="C58" s="31"/>
      <c r="D58" s="31"/>
      <c r="E58" s="33" t="str">
        <f t="shared" si="26"/>
        <v xml:space="preserve"> </v>
      </c>
      <c r="F58" s="33"/>
      <c r="G58" s="33"/>
      <c r="H58" s="33"/>
      <c r="I58" s="33"/>
      <c r="J58" s="33"/>
      <c r="K58" s="33"/>
      <c r="L58" s="32" t="str">
        <f t="shared" si="27"/>
        <v/>
      </c>
      <c r="M58" s="32"/>
      <c r="N58" s="32"/>
      <c r="O58" s="32"/>
      <c r="P58" s="32"/>
      <c r="Q58" s="64" t="s">
        <v>12</v>
      </c>
      <c r="R58" s="64" t="s">
        <v>12</v>
      </c>
      <c r="S58" s="64" t="s">
        <v>12</v>
      </c>
      <c r="T58" s="64" t="s">
        <v>12</v>
      </c>
      <c r="U58" s="64" t="s">
        <v>12</v>
      </c>
      <c r="V58" s="64" t="s">
        <v>12</v>
      </c>
      <c r="W58" s="64" t="s">
        <v>12</v>
      </c>
      <c r="X58" s="64" t="s">
        <v>12</v>
      </c>
      <c r="Y58" s="64" t="s">
        <v>12</v>
      </c>
      <c r="Z58" s="64" t="s">
        <v>12</v>
      </c>
      <c r="AA58" s="64" t="s">
        <v>12</v>
      </c>
      <c r="AB58" s="64" t="s">
        <v>12</v>
      </c>
      <c r="AC58" s="64" t="s">
        <v>12</v>
      </c>
      <c r="AD58" s="64" t="s">
        <v>12</v>
      </c>
      <c r="AE58" s="64" t="s">
        <v>12</v>
      </c>
      <c r="AF58" s="64" t="s">
        <v>12</v>
      </c>
      <c r="AG58" s="64" t="s">
        <v>12</v>
      </c>
      <c r="AH58" s="64" t="s">
        <v>12</v>
      </c>
      <c r="AI58" s="64" t="s">
        <v>12</v>
      </c>
      <c r="AJ58" s="64" t="s">
        <v>12</v>
      </c>
      <c r="AK58" s="64" t="s">
        <v>12</v>
      </c>
      <c r="AL58" s="64" t="s">
        <v>12</v>
      </c>
      <c r="AM58" s="64" t="s">
        <v>12</v>
      </c>
      <c r="AN58" s="64" t="s">
        <v>12</v>
      </c>
      <c r="AO58" s="64" t="s">
        <v>12</v>
      </c>
      <c r="AP58" s="64" t="s">
        <v>12</v>
      </c>
      <c r="AQ58" s="64" t="s">
        <v>12</v>
      </c>
      <c r="AR58" s="64" t="s">
        <v>12</v>
      </c>
      <c r="AS58" s="64" t="s">
        <v>12</v>
      </c>
      <c r="AT58" s="64" t="s">
        <v>12</v>
      </c>
      <c r="AU58" s="64" t="s">
        <v>12</v>
      </c>
      <c r="AV58" s="64" t="s">
        <v>12</v>
      </c>
      <c r="AW58" s="64" t="s">
        <v>12</v>
      </c>
      <c r="AX58" s="64" t="s">
        <v>12</v>
      </c>
      <c r="AY58" s="64" t="s">
        <v>12</v>
      </c>
      <c r="AZ58" s="64" t="s">
        <v>12</v>
      </c>
      <c r="BA58" s="64" t="s">
        <v>12</v>
      </c>
      <c r="BB58" s="64" t="s">
        <v>12</v>
      </c>
      <c r="BC58" s="64" t="s">
        <v>12</v>
      </c>
      <c r="BD58" s="64" t="s">
        <v>12</v>
      </c>
      <c r="BE58" s="64" t="s">
        <v>12</v>
      </c>
      <c r="BF58" s="64" t="s">
        <v>12</v>
      </c>
      <c r="BG58" s="64" t="s">
        <v>12</v>
      </c>
      <c r="BH58" s="64" t="s">
        <v>12</v>
      </c>
      <c r="BI58" s="64" t="s">
        <v>12</v>
      </c>
      <c r="BJ58" s="64" t="s">
        <v>12</v>
      </c>
      <c r="BK58" s="64" t="s">
        <v>12</v>
      </c>
      <c r="BL58" s="64" t="s">
        <v>12</v>
      </c>
      <c r="BM58" s="64" t="s">
        <v>12</v>
      </c>
      <c r="BN58" s="64" t="s">
        <v>12</v>
      </c>
      <c r="BO58" s="64" t="s">
        <v>12</v>
      </c>
      <c r="BP58" s="64" t="s">
        <v>12</v>
      </c>
      <c r="BQ58" s="64" t="s">
        <v>12</v>
      </c>
      <c r="BR58" s="64" t="s">
        <v>12</v>
      </c>
      <c r="BS58" s="64" t="s">
        <v>12</v>
      </c>
      <c r="BT58" s="64" t="s">
        <v>12</v>
      </c>
      <c r="BU58" s="64" t="s">
        <v>12</v>
      </c>
      <c r="BV58" s="64" t="s">
        <v>12</v>
      </c>
      <c r="BW58" s="64" t="s">
        <v>12</v>
      </c>
      <c r="BX58" s="64" t="s">
        <v>12</v>
      </c>
      <c r="BY58" s="64" t="s">
        <v>12</v>
      </c>
      <c r="BZ58" s="64" t="s">
        <v>12</v>
      </c>
      <c r="CA58" s="64" t="s">
        <v>12</v>
      </c>
      <c r="CB58" s="64" t="s">
        <v>12</v>
      </c>
      <c r="CC58" s="64" t="s">
        <v>12</v>
      </c>
      <c r="CD58" s="64" t="s">
        <v>12</v>
      </c>
      <c r="CE58" s="64" t="s">
        <v>12</v>
      </c>
      <c r="CF58" s="64" t="s">
        <v>12</v>
      </c>
      <c r="CG58" s="64" t="s">
        <v>12</v>
      </c>
      <c r="CH58" s="64" t="s">
        <v>12</v>
      </c>
      <c r="CI58" s="64" t="s">
        <v>12</v>
      </c>
      <c r="CJ58" s="64" t="s">
        <v>12</v>
      </c>
      <c r="CK58" s="64" t="s">
        <v>12</v>
      </c>
      <c r="CL58" s="64" t="s">
        <v>12</v>
      </c>
      <c r="CM58" s="64" t="s">
        <v>12</v>
      </c>
      <c r="CN58" s="64" t="s">
        <v>12</v>
      </c>
      <c r="CO58" s="64" t="s">
        <v>12</v>
      </c>
      <c r="CP58" s="64" t="s">
        <v>12</v>
      </c>
      <c r="CQ58" s="64" t="s">
        <v>12</v>
      </c>
      <c r="CR58" s="64" t="s">
        <v>12</v>
      </c>
      <c r="CS58" s="64" t="s">
        <v>12</v>
      </c>
      <c r="CT58" s="64" t="s">
        <v>12</v>
      </c>
      <c r="CU58" s="64" t="s">
        <v>12</v>
      </c>
      <c r="CV58" s="64" t="s">
        <v>12</v>
      </c>
      <c r="CW58" s="21">
        <f t="shared" si="22"/>
        <v>0</v>
      </c>
      <c r="CX58" s="24">
        <f t="shared" si="23"/>
        <v>0</v>
      </c>
      <c r="CY58" s="5"/>
      <c r="CZ58" s="5"/>
      <c r="DA58" s="8">
        <f t="shared" si="24"/>
        <v>84</v>
      </c>
      <c r="DB58" s="8">
        <f t="shared" si="25"/>
        <v>0</v>
      </c>
    </row>
  </sheetData>
  <sheetProtection selectLockedCells="1" selectUnlockedCells="1"/>
  <mergeCells count="172">
    <mergeCell ref="B58:D58"/>
    <mergeCell ref="E58:K58"/>
    <mergeCell ref="L58:P58"/>
    <mergeCell ref="E7:K7"/>
    <mergeCell ref="L7:T7"/>
    <mergeCell ref="E8:K8"/>
    <mergeCell ref="L8:T8"/>
    <mergeCell ref="B56:D56"/>
    <mergeCell ref="E56:K56"/>
    <mergeCell ref="L56:P56"/>
    <mergeCell ref="B57:D57"/>
    <mergeCell ref="E57:K57"/>
    <mergeCell ref="L57:P57"/>
    <mergeCell ref="B54:D54"/>
    <mergeCell ref="E54:K54"/>
    <mergeCell ref="L54:P54"/>
    <mergeCell ref="B55:D55"/>
    <mergeCell ref="E55:K55"/>
    <mergeCell ref="L55:P55"/>
    <mergeCell ref="B52:D52"/>
    <mergeCell ref="E52:K52"/>
    <mergeCell ref="L52:P52"/>
    <mergeCell ref="B53:D53"/>
    <mergeCell ref="E53:K53"/>
    <mergeCell ref="L53:P53"/>
    <mergeCell ref="B50:D50"/>
    <mergeCell ref="E50:K50"/>
    <mergeCell ref="L50:P50"/>
    <mergeCell ref="B51:D51"/>
    <mergeCell ref="E51:K51"/>
    <mergeCell ref="L51:P51"/>
    <mergeCell ref="B48:D48"/>
    <mergeCell ref="E48:K48"/>
    <mergeCell ref="L48:P48"/>
    <mergeCell ref="B49:D49"/>
    <mergeCell ref="E49:K49"/>
    <mergeCell ref="L49:P49"/>
    <mergeCell ref="B45:D46"/>
    <mergeCell ref="E45:K46"/>
    <mergeCell ref="L45:P46"/>
    <mergeCell ref="CW45:CW46"/>
    <mergeCell ref="CX45:CX46"/>
    <mergeCell ref="B47:D47"/>
    <mergeCell ref="E47:K47"/>
    <mergeCell ref="L47:P47"/>
    <mergeCell ref="B41:D41"/>
    <mergeCell ref="E41:K41"/>
    <mergeCell ref="L41:P41"/>
    <mergeCell ref="B42:D42"/>
    <mergeCell ref="E42:K42"/>
    <mergeCell ref="L42:P42"/>
    <mergeCell ref="B39:D39"/>
    <mergeCell ref="E39:K39"/>
    <mergeCell ref="L39:P39"/>
    <mergeCell ref="B40:D40"/>
    <mergeCell ref="E40:K40"/>
    <mergeCell ref="L40:P40"/>
    <mergeCell ref="B37:D37"/>
    <mergeCell ref="E37:K37"/>
    <mergeCell ref="L37:P37"/>
    <mergeCell ref="B38:D38"/>
    <mergeCell ref="E38:K38"/>
    <mergeCell ref="L38:P38"/>
    <mergeCell ref="B35:D35"/>
    <mergeCell ref="E35:K35"/>
    <mergeCell ref="L35:P35"/>
    <mergeCell ref="B36:D36"/>
    <mergeCell ref="E36:K36"/>
    <mergeCell ref="L36:P36"/>
    <mergeCell ref="B33:D33"/>
    <mergeCell ref="E33:K33"/>
    <mergeCell ref="L33:P33"/>
    <mergeCell ref="B34:D34"/>
    <mergeCell ref="E34:K34"/>
    <mergeCell ref="L34:P34"/>
    <mergeCell ref="B31:D31"/>
    <mergeCell ref="E31:K31"/>
    <mergeCell ref="L31:P31"/>
    <mergeCell ref="B32:D32"/>
    <mergeCell ref="E32:K32"/>
    <mergeCell ref="L32:P32"/>
    <mergeCell ref="Y26:AB26"/>
    <mergeCell ref="B29:D30"/>
    <mergeCell ref="E29:K30"/>
    <mergeCell ref="L29:P30"/>
    <mergeCell ref="CW29:CW30"/>
    <mergeCell ref="CX29:CX30"/>
    <mergeCell ref="E25:K25"/>
    <mergeCell ref="L25:P25"/>
    <mergeCell ref="Q25:T25"/>
    <mergeCell ref="U25:X25"/>
    <mergeCell ref="Y25:AB25"/>
    <mergeCell ref="AG25:AH26"/>
    <mergeCell ref="E26:K26"/>
    <mergeCell ref="L26:P26"/>
    <mergeCell ref="Q26:T26"/>
    <mergeCell ref="U26:X26"/>
    <mergeCell ref="E24:K24"/>
    <mergeCell ref="L24:P24"/>
    <mergeCell ref="Q24:T24"/>
    <mergeCell ref="U24:X24"/>
    <mergeCell ref="Y24:AB24"/>
    <mergeCell ref="AG24:AH24"/>
    <mergeCell ref="E22:K22"/>
    <mergeCell ref="L22:P22"/>
    <mergeCell ref="Q22:T22"/>
    <mergeCell ref="U22:X22"/>
    <mergeCell ref="Y22:AB22"/>
    <mergeCell ref="E23:K23"/>
    <mergeCell ref="L23:P23"/>
    <mergeCell ref="Q23:T23"/>
    <mergeCell ref="U23:X23"/>
    <mergeCell ref="Y23:AB23"/>
    <mergeCell ref="E20:K20"/>
    <mergeCell ref="L20:P20"/>
    <mergeCell ref="Q20:T20"/>
    <mergeCell ref="U20:X20"/>
    <mergeCell ref="Y20:AB20"/>
    <mergeCell ref="E21:K21"/>
    <mergeCell ref="L21:P21"/>
    <mergeCell ref="Q21:T21"/>
    <mergeCell ref="U21:X21"/>
    <mergeCell ref="Y21:AB21"/>
    <mergeCell ref="B19:D19"/>
    <mergeCell ref="E19:K19"/>
    <mergeCell ref="L19:P19"/>
    <mergeCell ref="Q19:T19"/>
    <mergeCell ref="U19:X19"/>
    <mergeCell ref="Y19:AB19"/>
    <mergeCell ref="B18:D18"/>
    <mergeCell ref="E18:K18"/>
    <mergeCell ref="L18:P18"/>
    <mergeCell ref="Q18:T18"/>
    <mergeCell ref="U18:X18"/>
    <mergeCell ref="Y18:AB18"/>
    <mergeCell ref="B17:D17"/>
    <mergeCell ref="E17:K17"/>
    <mergeCell ref="L17:P17"/>
    <mergeCell ref="Q17:T17"/>
    <mergeCell ref="U17:X17"/>
    <mergeCell ref="Y17:AB17"/>
    <mergeCell ref="B16:D16"/>
    <mergeCell ref="E16:K16"/>
    <mergeCell ref="L16:P16"/>
    <mergeCell ref="Q16:T16"/>
    <mergeCell ref="U16:X16"/>
    <mergeCell ref="Y16:AB16"/>
    <mergeCell ref="U13:X14"/>
    <mergeCell ref="Y13:AB14"/>
    <mergeCell ref="AC13:AF14"/>
    <mergeCell ref="B15:D15"/>
    <mergeCell ref="E15:K15"/>
    <mergeCell ref="L15:P15"/>
    <mergeCell ref="Q15:T15"/>
    <mergeCell ref="U15:X15"/>
    <mergeCell ref="Y15:AB15"/>
    <mergeCell ref="AC15:AF26"/>
    <mergeCell ref="E10:K10"/>
    <mergeCell ref="L10:T10"/>
    <mergeCell ref="E11:K11"/>
    <mergeCell ref="L11:T11"/>
    <mergeCell ref="B13:D14"/>
    <mergeCell ref="E13:K14"/>
    <mergeCell ref="L13:P14"/>
    <mergeCell ref="Q13:T14"/>
    <mergeCell ref="E2:DB3"/>
    <mergeCell ref="E5:K5"/>
    <mergeCell ref="E6:K6"/>
    <mergeCell ref="E9:K9"/>
    <mergeCell ref="L9:T9"/>
    <mergeCell ref="L5:AF5"/>
    <mergeCell ref="L6:AF6"/>
  </mergeCells>
  <phoneticPr fontId="1"/>
  <conditionalFormatting sqref="Q30:CV30 Q46:CV46">
    <cfRule type="containsText" dxfId="257" priority="85" operator="containsText" text="日">
      <formula>NOT(ISERROR(SEARCH("日",Q30)))</formula>
    </cfRule>
    <cfRule type="containsText" dxfId="256" priority="86" operator="containsText" text="土">
      <formula>NOT(ISERROR(SEARCH("土",Q30)))</formula>
    </cfRule>
  </conditionalFormatting>
  <conditionalFormatting sqref="Q42:BQ42 BU42:CV42 Q34:BT34 Q52:BP58 BT52:CT58 CU47:CV58 Q47:CT51 Q31:CS33">
    <cfRule type="containsText" dxfId="255" priority="82" operator="containsText" text="退">
      <formula>NOT(ISERROR(SEARCH("退",Q31)))</formula>
    </cfRule>
    <cfRule type="containsText" dxfId="254" priority="83" operator="containsText" text="入">
      <formula>NOT(ISERROR(SEARCH("入",Q31)))</formula>
    </cfRule>
    <cfRule type="cellIs" dxfId="253" priority="84" operator="equal">
      <formula>"休"</formula>
    </cfRule>
  </conditionalFormatting>
  <conditionalFormatting sqref="Q42:BQ42 BU42:CV42 Q34:BT34 Q52:BP58 BT52:CT58 CU47:CV58 Q47:CT51 Q31:CS33">
    <cfRule type="containsText" dxfId="252" priority="81" operator="containsText" text="外">
      <formula>NOT(ISERROR(SEARCH("外",Q31)))</formula>
    </cfRule>
  </conditionalFormatting>
  <conditionalFormatting sqref="Q42:BQ42 BU42:CV42 Q34:BT34 Q52:BP58 BT52:CT58 CU47:CV58 Q47:CT51 Q31:CS33">
    <cfRule type="containsText" dxfId="251" priority="80" operator="containsText" text="－">
      <formula>NOT(ISERROR(SEARCH("－",Q31)))</formula>
    </cfRule>
  </conditionalFormatting>
  <conditionalFormatting sqref="Q42:BQ42 BU42:CV42 Q34:BT34 Q52:BP58 BT52:CT58 CU47:CV58 Q47:CT51 Q31:CS33">
    <cfRule type="containsText" dxfId="250" priority="79" operator="containsText" text="出">
      <formula>NOT(ISERROR(SEARCH("出",Q31)))</formula>
    </cfRule>
  </conditionalFormatting>
  <conditionalFormatting sqref="Q35:BR35 Q41:BQ41 BU41:CV41 Q36:BQ36 BU36:CV36">
    <cfRule type="containsText" dxfId="249" priority="76" operator="containsText" text="退">
      <formula>NOT(ISERROR(SEARCH("退",Q35)))</formula>
    </cfRule>
    <cfRule type="containsText" dxfId="248" priority="77" operator="containsText" text="入">
      <formula>NOT(ISERROR(SEARCH("入",Q35)))</formula>
    </cfRule>
    <cfRule type="cellIs" dxfId="247" priority="78" operator="equal">
      <formula>"休"</formula>
    </cfRule>
  </conditionalFormatting>
  <conditionalFormatting sqref="Q35:BR35 Q41:BQ41 BU41:CV41 Q36:BQ36 BU36:CV36">
    <cfRule type="containsText" dxfId="246" priority="75" operator="containsText" text="外">
      <formula>NOT(ISERROR(SEARCH("外",Q35)))</formula>
    </cfRule>
  </conditionalFormatting>
  <conditionalFormatting sqref="Q35:BR35 Q41:BQ41 BU41:CV41 Q36:BQ36 BU36:CV36">
    <cfRule type="containsText" dxfId="245" priority="74" operator="containsText" text="－">
      <formula>NOT(ISERROR(SEARCH("－",Q35)))</formula>
    </cfRule>
  </conditionalFormatting>
  <conditionalFormatting sqref="Q35:BR35 Q41:BQ41 BU41:CV41 Q36:BQ36 BU36:CV36">
    <cfRule type="containsText" dxfId="244" priority="73" operator="containsText" text="出">
      <formula>NOT(ISERROR(SEARCH("出",Q35)))</formula>
    </cfRule>
  </conditionalFormatting>
  <conditionalFormatting sqref="Q37:BQ40 BU37:CV40">
    <cfRule type="containsText" dxfId="243" priority="70" operator="containsText" text="退">
      <formula>NOT(ISERROR(SEARCH("退",Q37)))</formula>
    </cfRule>
    <cfRule type="containsText" dxfId="242" priority="71" operator="containsText" text="入">
      <formula>NOT(ISERROR(SEARCH("入",Q37)))</formula>
    </cfRule>
    <cfRule type="cellIs" dxfId="241" priority="72" operator="equal">
      <formula>"休"</formula>
    </cfRule>
  </conditionalFormatting>
  <conditionalFormatting sqref="Q37:BQ40 BU37:CV40">
    <cfRule type="containsText" dxfId="240" priority="69" operator="containsText" text="外">
      <formula>NOT(ISERROR(SEARCH("外",Q37)))</formula>
    </cfRule>
  </conditionalFormatting>
  <conditionalFormatting sqref="Q37:BQ40 BU37:CV40">
    <cfRule type="containsText" dxfId="239" priority="68" operator="containsText" text="－">
      <formula>NOT(ISERROR(SEARCH("－",Q37)))</formula>
    </cfRule>
  </conditionalFormatting>
  <conditionalFormatting sqref="Q37:BQ40 BU37:CV40">
    <cfRule type="containsText" dxfId="238" priority="67" operator="containsText" text="出">
      <formula>NOT(ISERROR(SEARCH("出",Q37)))</formula>
    </cfRule>
  </conditionalFormatting>
  <conditionalFormatting sqref="BR36:BT42">
    <cfRule type="containsText" dxfId="237" priority="64" operator="containsText" text="退">
      <formula>NOT(ISERROR(SEARCH("退",BR36)))</formula>
    </cfRule>
    <cfRule type="containsText" dxfId="236" priority="65" operator="containsText" text="入">
      <formula>NOT(ISERROR(SEARCH("入",BR36)))</formula>
    </cfRule>
    <cfRule type="cellIs" dxfId="235" priority="66" operator="equal">
      <formula>"休"</formula>
    </cfRule>
  </conditionalFormatting>
  <conditionalFormatting sqref="BR36:BT42">
    <cfRule type="containsText" dxfId="234" priority="63" operator="containsText" text="外">
      <formula>NOT(ISERROR(SEARCH("外",BR36)))</formula>
    </cfRule>
  </conditionalFormatting>
  <conditionalFormatting sqref="BR36:BT42">
    <cfRule type="containsText" dxfId="233" priority="62" operator="containsText" text="－">
      <formula>NOT(ISERROR(SEARCH("－",BR36)))</formula>
    </cfRule>
  </conditionalFormatting>
  <conditionalFormatting sqref="BR36:BT42">
    <cfRule type="containsText" dxfId="232" priority="61" operator="containsText" text="出">
      <formula>NOT(ISERROR(SEARCH("出",BR36)))</formula>
    </cfRule>
  </conditionalFormatting>
  <conditionalFormatting sqref="BQ52:BS58">
    <cfRule type="containsText" dxfId="231" priority="58" operator="containsText" text="退">
      <formula>NOT(ISERROR(SEARCH("退",BQ52)))</formula>
    </cfRule>
    <cfRule type="containsText" dxfId="230" priority="59" operator="containsText" text="入">
      <formula>NOT(ISERROR(SEARCH("入",BQ52)))</formula>
    </cfRule>
    <cfRule type="cellIs" dxfId="229" priority="60" operator="equal">
      <formula>"休"</formula>
    </cfRule>
  </conditionalFormatting>
  <conditionalFormatting sqref="BQ52:BS58">
    <cfRule type="containsText" dxfId="228" priority="57" operator="containsText" text="外">
      <formula>NOT(ISERROR(SEARCH("外",BQ52)))</formula>
    </cfRule>
  </conditionalFormatting>
  <conditionalFormatting sqref="BQ52:BS58">
    <cfRule type="containsText" dxfId="227" priority="56" operator="containsText" text="－">
      <formula>NOT(ISERROR(SEARCH("－",BQ52)))</formula>
    </cfRule>
  </conditionalFormatting>
  <conditionalFormatting sqref="BQ52:BS58">
    <cfRule type="containsText" dxfId="226" priority="55" operator="containsText" text="出">
      <formula>NOT(ISERROR(SEARCH("出",BQ52)))</formula>
    </cfRule>
  </conditionalFormatting>
  <conditionalFormatting sqref="BU34:BV34 BS35:BT35">
    <cfRule type="containsText" dxfId="225" priority="52" operator="containsText" text="退">
      <formula>NOT(ISERROR(SEARCH("退",BS34)))</formula>
    </cfRule>
    <cfRule type="containsText" dxfId="224" priority="53" operator="containsText" text="入">
      <formula>NOT(ISERROR(SEARCH("入",BS34)))</formula>
    </cfRule>
    <cfRule type="cellIs" dxfId="223" priority="54" operator="equal">
      <formula>"休"</formula>
    </cfRule>
  </conditionalFormatting>
  <conditionalFormatting sqref="BU34:BV34 BS35:BT35">
    <cfRule type="containsText" dxfId="222" priority="51" operator="containsText" text="外">
      <formula>NOT(ISERROR(SEARCH("外",BS34)))</formula>
    </cfRule>
  </conditionalFormatting>
  <conditionalFormatting sqref="BU34:BV34 BS35:BT35">
    <cfRule type="containsText" dxfId="221" priority="50" operator="containsText" text="－">
      <formula>NOT(ISERROR(SEARCH("－",BS34)))</formula>
    </cfRule>
  </conditionalFormatting>
  <conditionalFormatting sqref="BU34:BV34 BS35:BT35">
    <cfRule type="containsText" dxfId="220" priority="49" operator="containsText" text="出">
      <formula>NOT(ISERROR(SEARCH("出",BS34)))</formula>
    </cfRule>
  </conditionalFormatting>
  <conditionalFormatting sqref="BU35:BV35 BW34:CS35">
    <cfRule type="containsText" dxfId="219" priority="46" operator="containsText" text="退">
      <formula>NOT(ISERROR(SEARCH("退",BU34)))</formula>
    </cfRule>
    <cfRule type="containsText" dxfId="218" priority="47" operator="containsText" text="入">
      <formula>NOT(ISERROR(SEARCH("入",BU34)))</formula>
    </cfRule>
    <cfRule type="cellIs" dxfId="217" priority="48" operator="equal">
      <formula>"休"</formula>
    </cfRule>
  </conditionalFormatting>
  <conditionalFormatting sqref="BU35:BV35 BW34:CS35">
    <cfRule type="containsText" dxfId="216" priority="45" operator="containsText" text="外">
      <formula>NOT(ISERROR(SEARCH("外",BU34)))</formula>
    </cfRule>
  </conditionalFormatting>
  <conditionalFormatting sqref="BU35:BV35 BW34:CS35">
    <cfRule type="containsText" dxfId="215" priority="44" operator="containsText" text="－">
      <formula>NOT(ISERROR(SEARCH("－",BU34)))</formula>
    </cfRule>
  </conditionalFormatting>
  <conditionalFormatting sqref="BU35:BV35 BW34:CS35">
    <cfRule type="containsText" dxfId="214" priority="43" operator="containsText" text="出">
      <formula>NOT(ISERROR(SEARCH("出",BU34)))</formula>
    </cfRule>
  </conditionalFormatting>
  <conditionalFormatting sqref="CT31:CV35">
    <cfRule type="containsText" dxfId="213" priority="40" operator="containsText" text="退">
      <formula>NOT(ISERROR(SEARCH("退",CT31)))</formula>
    </cfRule>
    <cfRule type="containsText" dxfId="212" priority="41" operator="containsText" text="入">
      <formula>NOT(ISERROR(SEARCH("入",CT31)))</formula>
    </cfRule>
    <cfRule type="cellIs" dxfId="211" priority="42" operator="equal">
      <formula>"休"</formula>
    </cfRule>
  </conditionalFormatting>
  <conditionalFormatting sqref="CT31:CV35">
    <cfRule type="containsText" dxfId="210" priority="39" operator="containsText" text="外">
      <formula>NOT(ISERROR(SEARCH("外",CT31)))</formula>
    </cfRule>
  </conditionalFormatting>
  <conditionalFormatting sqref="CT31:CV35">
    <cfRule type="containsText" dxfId="209" priority="38" operator="containsText" text="－">
      <formula>NOT(ISERROR(SEARCH("－",CT31)))</formula>
    </cfRule>
  </conditionalFormatting>
  <conditionalFormatting sqref="CT31:CV35">
    <cfRule type="containsText" dxfId="208" priority="37" operator="containsText" text="出">
      <formula>NOT(ISERROR(SEARCH("出",CT31)))</formula>
    </cfRule>
  </conditionalFormatting>
  <conditionalFormatting sqref="AL14">
    <cfRule type="containsText" dxfId="207" priority="34" operator="containsText" text="退">
      <formula>NOT(ISERROR(SEARCH("退",AL14)))</formula>
    </cfRule>
    <cfRule type="containsText" dxfId="206" priority="35" operator="containsText" text="入">
      <formula>NOT(ISERROR(SEARCH("入",AL14)))</formula>
    </cfRule>
    <cfRule type="cellIs" dxfId="205" priority="36" operator="equal">
      <formula>"休"</formula>
    </cfRule>
  </conditionalFormatting>
  <conditionalFormatting sqref="AL14">
    <cfRule type="containsText" dxfId="204" priority="33" operator="containsText" text="外">
      <formula>NOT(ISERROR(SEARCH("外",AL14)))</formula>
    </cfRule>
  </conditionalFormatting>
  <conditionalFormatting sqref="AL14">
    <cfRule type="containsText" dxfId="203" priority="32" operator="containsText" text="－">
      <formula>NOT(ISERROR(SEARCH("－",AL14)))</formula>
    </cfRule>
  </conditionalFormatting>
  <conditionalFormatting sqref="AL14">
    <cfRule type="containsText" dxfId="202" priority="31" operator="containsText" text="出">
      <formula>NOT(ISERROR(SEARCH("出",AL14)))</formula>
    </cfRule>
  </conditionalFormatting>
  <conditionalFormatting sqref="AT14">
    <cfRule type="containsText" dxfId="201" priority="28" operator="containsText" text="退">
      <formula>NOT(ISERROR(SEARCH("退",AT14)))</formula>
    </cfRule>
    <cfRule type="containsText" dxfId="200" priority="29" operator="containsText" text="入">
      <formula>NOT(ISERROR(SEARCH("入",AT14)))</formula>
    </cfRule>
    <cfRule type="cellIs" dxfId="199" priority="30" operator="equal">
      <formula>"休"</formula>
    </cfRule>
  </conditionalFormatting>
  <conditionalFormatting sqref="AT14">
    <cfRule type="containsText" dxfId="198" priority="27" operator="containsText" text="外">
      <formula>NOT(ISERROR(SEARCH("外",AT14)))</formula>
    </cfRule>
  </conditionalFormatting>
  <conditionalFormatting sqref="AT14">
    <cfRule type="containsText" dxfId="197" priority="26" operator="containsText" text="－">
      <formula>NOT(ISERROR(SEARCH("－",AT14)))</formula>
    </cfRule>
  </conditionalFormatting>
  <conditionalFormatting sqref="AT14">
    <cfRule type="containsText" dxfId="196" priority="25" operator="containsText" text="出">
      <formula>NOT(ISERROR(SEARCH("出",AT14)))</formula>
    </cfRule>
  </conditionalFormatting>
  <conditionalFormatting sqref="BB14">
    <cfRule type="containsText" dxfId="195" priority="22" operator="containsText" text="退">
      <formula>NOT(ISERROR(SEARCH("退",BB14)))</formula>
    </cfRule>
    <cfRule type="containsText" dxfId="194" priority="23" operator="containsText" text="入">
      <formula>NOT(ISERROR(SEARCH("入",BB14)))</formula>
    </cfRule>
    <cfRule type="cellIs" dxfId="193" priority="24" operator="equal">
      <formula>"休"</formula>
    </cfRule>
  </conditionalFormatting>
  <conditionalFormatting sqref="BB14">
    <cfRule type="containsText" dxfId="192" priority="21" operator="containsText" text="外">
      <formula>NOT(ISERROR(SEARCH("外",BB14)))</formula>
    </cfRule>
  </conditionalFormatting>
  <conditionalFormatting sqref="BB14">
    <cfRule type="containsText" dxfId="191" priority="20" operator="containsText" text="－">
      <formula>NOT(ISERROR(SEARCH("－",BB14)))</formula>
    </cfRule>
  </conditionalFormatting>
  <conditionalFormatting sqref="BB14">
    <cfRule type="containsText" dxfId="190" priority="19" operator="containsText" text="出">
      <formula>NOT(ISERROR(SEARCH("出",BB14)))</formula>
    </cfRule>
  </conditionalFormatting>
  <conditionalFormatting sqref="BH14">
    <cfRule type="containsText" dxfId="189" priority="16" operator="containsText" text="退">
      <formula>NOT(ISERROR(SEARCH("退",BH14)))</formula>
    </cfRule>
    <cfRule type="containsText" dxfId="188" priority="17" operator="containsText" text="入">
      <formula>NOT(ISERROR(SEARCH("入",BH14)))</formula>
    </cfRule>
    <cfRule type="cellIs" dxfId="187" priority="18" operator="equal">
      <formula>"休"</formula>
    </cfRule>
  </conditionalFormatting>
  <conditionalFormatting sqref="BH14">
    <cfRule type="containsText" dxfId="186" priority="15" operator="containsText" text="外">
      <formula>NOT(ISERROR(SEARCH("外",BH14)))</formula>
    </cfRule>
  </conditionalFormatting>
  <conditionalFormatting sqref="BH14">
    <cfRule type="containsText" dxfId="185" priority="14" operator="containsText" text="－">
      <formula>NOT(ISERROR(SEARCH("－",BH14)))</formula>
    </cfRule>
  </conditionalFormatting>
  <conditionalFormatting sqref="BH14">
    <cfRule type="containsText" dxfId="184" priority="13" operator="containsText" text="出">
      <formula>NOT(ISERROR(SEARCH("出",BH14)))</formula>
    </cfRule>
  </conditionalFormatting>
  <conditionalFormatting sqref="BP14">
    <cfRule type="containsText" dxfId="183" priority="10" operator="containsText" text="退">
      <formula>NOT(ISERROR(SEARCH("退",BP14)))</formula>
    </cfRule>
    <cfRule type="containsText" dxfId="182" priority="11" operator="containsText" text="入">
      <formula>NOT(ISERROR(SEARCH("入",BP14)))</formula>
    </cfRule>
    <cfRule type="cellIs" dxfId="181" priority="12" operator="equal">
      <formula>"休"</formula>
    </cfRule>
  </conditionalFormatting>
  <conditionalFormatting sqref="BP14">
    <cfRule type="containsText" dxfId="180" priority="9" operator="containsText" text="外">
      <formula>NOT(ISERROR(SEARCH("外",BP14)))</formula>
    </cfRule>
  </conditionalFormatting>
  <conditionalFormatting sqref="BP14">
    <cfRule type="containsText" dxfId="179" priority="8" operator="containsText" text="－">
      <formula>NOT(ISERROR(SEARCH("－",BP14)))</formula>
    </cfRule>
  </conditionalFormatting>
  <conditionalFormatting sqref="BP14">
    <cfRule type="containsText" dxfId="178" priority="7" operator="containsText" text="出">
      <formula>NOT(ISERROR(SEARCH("出",BP14)))</formula>
    </cfRule>
  </conditionalFormatting>
  <conditionalFormatting sqref="BU14">
    <cfRule type="containsText" dxfId="177" priority="4" operator="containsText" text="退">
      <formula>NOT(ISERROR(SEARCH("退",BU14)))</formula>
    </cfRule>
    <cfRule type="containsText" dxfId="176" priority="5" operator="containsText" text="入">
      <formula>NOT(ISERROR(SEARCH("入",BU14)))</formula>
    </cfRule>
    <cfRule type="cellIs" dxfId="175" priority="6" operator="equal">
      <formula>"休"</formula>
    </cfRule>
  </conditionalFormatting>
  <conditionalFormatting sqref="BU14">
    <cfRule type="containsText" dxfId="174" priority="3" operator="containsText" text="外">
      <formula>NOT(ISERROR(SEARCH("外",BU14)))</formula>
    </cfRule>
  </conditionalFormatting>
  <conditionalFormatting sqref="BU14">
    <cfRule type="containsText" dxfId="173" priority="2" operator="containsText" text="－">
      <formula>NOT(ISERROR(SEARCH("－",BU14)))</formula>
    </cfRule>
  </conditionalFormatting>
  <conditionalFormatting sqref="BU14">
    <cfRule type="containsText" dxfId="172" priority="1" operator="containsText" text="出">
      <formula>NOT(ISERROR(SEARCH("出",BU14)))</formula>
    </cfRule>
  </conditionalFormatting>
  <dataValidations count="1">
    <dataValidation type="list" allowBlank="1" showInputMessage="1" showErrorMessage="1" sqref="Q47:CV58 Q31:CV42 AL14 AT14 BB14 BH14 BP14 BU14" xr:uid="{DE11E4B3-66A3-4BE4-88D7-911B4E18BDC8}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1" orientation="landscape" r:id="rId1"/>
  <colBreaks count="1" manualBreakCount="1">
    <brk id="102" max="8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727D-27A9-497D-8EA0-FC7BD9813222}">
  <sheetPr>
    <tabColor rgb="FF00B0F0"/>
  </sheetPr>
  <dimension ref="B1:DB58"/>
  <sheetViews>
    <sheetView view="pageBreakPreview" zoomScale="80" zoomScaleNormal="100" zoomScaleSheetLayoutView="80" workbookViewId="0">
      <selection activeCell="E1" sqref="E1"/>
    </sheetView>
  </sheetViews>
  <sheetFormatPr defaultColWidth="9" defaultRowHeight="13.2" x14ac:dyDescent="0.2"/>
  <cols>
    <col min="1" max="1" width="2" style="1" customWidth="1"/>
    <col min="2" max="16" width="2.6640625" style="1" customWidth="1"/>
    <col min="17" max="100" width="2.109375" style="1" customWidth="1"/>
    <col min="101" max="134" width="3.109375" style="1" customWidth="1"/>
    <col min="135" max="16384" width="9" style="1"/>
  </cols>
  <sheetData>
    <row r="1" spans="2:106" ht="15" customHeight="1" x14ac:dyDescent="0.2">
      <c r="E1" s="1" t="s">
        <v>42</v>
      </c>
    </row>
    <row r="2" spans="2:106" ht="15" customHeight="1" x14ac:dyDescent="0.2">
      <c r="C2" s="9"/>
      <c r="D2" s="9"/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</row>
    <row r="3" spans="2:106" ht="15" customHeight="1" x14ac:dyDescent="0.2">
      <c r="B3" s="9"/>
      <c r="C3" s="9"/>
      <c r="D3" s="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</row>
    <row r="4" spans="2:106" ht="15" customHeight="1" x14ac:dyDescent="0.2"/>
    <row r="5" spans="2:106" ht="15" customHeight="1" x14ac:dyDescent="0.2">
      <c r="E5" s="27" t="s">
        <v>0</v>
      </c>
      <c r="F5" s="27"/>
      <c r="G5" s="27"/>
      <c r="H5" s="27"/>
      <c r="I5" s="27"/>
      <c r="J5" s="27"/>
      <c r="K5" s="27"/>
      <c r="L5" s="68" t="s">
        <v>47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</row>
    <row r="6" spans="2:106" ht="15" customHeight="1" x14ac:dyDescent="0.2">
      <c r="E6" s="27" t="s">
        <v>3</v>
      </c>
      <c r="F6" s="27"/>
      <c r="G6" s="27"/>
      <c r="H6" s="27"/>
      <c r="I6" s="27"/>
      <c r="J6" s="27"/>
      <c r="K6" s="27"/>
      <c r="L6" s="68" t="s">
        <v>22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</row>
    <row r="7" spans="2:106" ht="15" customHeight="1" x14ac:dyDescent="0.2">
      <c r="E7" s="27" t="s">
        <v>51</v>
      </c>
      <c r="F7" s="27"/>
      <c r="G7" s="27"/>
      <c r="H7" s="27"/>
      <c r="I7" s="27"/>
      <c r="J7" s="27"/>
      <c r="K7" s="27"/>
      <c r="L7" s="65">
        <v>1000000000</v>
      </c>
      <c r="M7" s="66"/>
      <c r="N7" s="66"/>
      <c r="O7" s="66"/>
      <c r="P7" s="66"/>
      <c r="Q7" s="66"/>
      <c r="R7" s="66"/>
      <c r="S7" s="66"/>
      <c r="T7" s="67"/>
    </row>
    <row r="8" spans="2:106" ht="15" customHeight="1" x14ac:dyDescent="0.2">
      <c r="E8" s="27" t="s">
        <v>52</v>
      </c>
      <c r="F8" s="27"/>
      <c r="G8" s="27"/>
      <c r="H8" s="27"/>
      <c r="I8" s="27"/>
      <c r="J8" s="27"/>
      <c r="K8" s="27"/>
      <c r="L8" s="57">
        <v>45383</v>
      </c>
      <c r="M8" s="58"/>
      <c r="N8" s="58"/>
      <c r="O8" s="58"/>
      <c r="P8" s="58"/>
      <c r="Q8" s="58"/>
      <c r="R8" s="58"/>
      <c r="S8" s="58"/>
      <c r="T8" s="59"/>
    </row>
    <row r="9" spans="2:106" ht="15" customHeight="1" x14ac:dyDescent="0.2">
      <c r="E9" s="27" t="s">
        <v>1</v>
      </c>
      <c r="F9" s="27"/>
      <c r="G9" s="27"/>
      <c r="H9" s="27"/>
      <c r="I9" s="27"/>
      <c r="J9" s="27"/>
      <c r="K9" s="27"/>
      <c r="L9" s="57">
        <v>45390</v>
      </c>
      <c r="M9" s="58"/>
      <c r="N9" s="58"/>
      <c r="O9" s="58"/>
      <c r="P9" s="58"/>
      <c r="Q9" s="58"/>
      <c r="R9" s="58"/>
      <c r="S9" s="58"/>
      <c r="T9" s="59"/>
    </row>
    <row r="10" spans="2:106" ht="15" customHeight="1" x14ac:dyDescent="0.2">
      <c r="E10" s="27" t="s">
        <v>2</v>
      </c>
      <c r="F10" s="27"/>
      <c r="G10" s="27"/>
      <c r="H10" s="27"/>
      <c r="I10" s="27"/>
      <c r="J10" s="27"/>
      <c r="K10" s="27"/>
      <c r="L10" s="57">
        <v>45535</v>
      </c>
      <c r="M10" s="58"/>
      <c r="N10" s="58"/>
      <c r="O10" s="58"/>
      <c r="P10" s="58"/>
      <c r="Q10" s="58"/>
      <c r="R10" s="58"/>
      <c r="S10" s="58"/>
      <c r="T10" s="59"/>
    </row>
    <row r="11" spans="2:106" ht="15" customHeight="1" x14ac:dyDescent="0.2">
      <c r="E11" s="27" t="s">
        <v>21</v>
      </c>
      <c r="F11" s="27"/>
      <c r="G11" s="27"/>
      <c r="H11" s="27"/>
      <c r="I11" s="27"/>
      <c r="J11" s="27"/>
      <c r="K11" s="27"/>
      <c r="L11" s="53">
        <f>+L10-L9+1</f>
        <v>146</v>
      </c>
      <c r="M11" s="54"/>
      <c r="N11" s="54"/>
      <c r="O11" s="54"/>
      <c r="P11" s="54"/>
      <c r="Q11" s="54"/>
      <c r="R11" s="54"/>
      <c r="S11" s="54"/>
      <c r="T11" s="55"/>
    </row>
    <row r="12" spans="2:106" ht="15" customHeight="1" x14ac:dyDescent="0.2"/>
    <row r="13" spans="2:106" ht="15" customHeight="1" x14ac:dyDescent="0.2">
      <c r="B13" s="34"/>
      <c r="C13" s="34"/>
      <c r="D13" s="34"/>
      <c r="E13" s="52" t="s">
        <v>4</v>
      </c>
      <c r="F13" s="52"/>
      <c r="G13" s="52"/>
      <c r="H13" s="52"/>
      <c r="I13" s="52"/>
      <c r="J13" s="52"/>
      <c r="K13" s="52"/>
      <c r="L13" s="52" t="s">
        <v>5</v>
      </c>
      <c r="M13" s="52"/>
      <c r="N13" s="52"/>
      <c r="O13" s="52"/>
      <c r="P13" s="52"/>
      <c r="Q13" s="52" t="s">
        <v>17</v>
      </c>
      <c r="R13" s="52"/>
      <c r="S13" s="52"/>
      <c r="T13" s="52"/>
      <c r="U13" s="52" t="s">
        <v>16</v>
      </c>
      <c r="V13" s="52"/>
      <c r="W13" s="52"/>
      <c r="X13" s="52"/>
      <c r="Y13" s="52" t="s">
        <v>18</v>
      </c>
      <c r="Z13" s="52"/>
      <c r="AA13" s="52"/>
      <c r="AB13" s="52"/>
      <c r="AC13" s="56" t="s">
        <v>19</v>
      </c>
      <c r="AD13" s="56"/>
      <c r="AE13" s="56"/>
      <c r="AF13" s="56"/>
      <c r="AK13" s="11" t="s">
        <v>25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3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2:106" ht="15" customHeight="1" x14ac:dyDescent="0.2">
      <c r="B14" s="34"/>
      <c r="C14" s="34"/>
      <c r="D14" s="3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6"/>
      <c r="AD14" s="56"/>
      <c r="AE14" s="56"/>
      <c r="AF14" s="56"/>
      <c r="AK14" s="14"/>
      <c r="AL14" s="20" t="s">
        <v>12</v>
      </c>
      <c r="AM14" s="4" t="s">
        <v>31</v>
      </c>
      <c r="AN14" s="5"/>
      <c r="AO14" s="4"/>
      <c r="AP14" s="4"/>
      <c r="AQ14" s="4"/>
      <c r="AR14" s="4"/>
      <c r="AS14" s="4"/>
      <c r="AT14" s="20" t="s">
        <v>8</v>
      </c>
      <c r="AU14" s="4" t="s">
        <v>28</v>
      </c>
      <c r="AV14" s="4"/>
      <c r="AW14" s="4"/>
      <c r="AX14" s="4"/>
      <c r="AY14" s="4"/>
      <c r="AZ14" s="4"/>
      <c r="BA14" s="4"/>
      <c r="BB14" s="20" t="s">
        <v>13</v>
      </c>
      <c r="BC14" s="4" t="s">
        <v>30</v>
      </c>
      <c r="BD14" s="4"/>
      <c r="BE14" s="4"/>
      <c r="BF14" s="4"/>
      <c r="BG14" s="4"/>
      <c r="BH14" s="20" t="s">
        <v>10</v>
      </c>
      <c r="BI14" s="4" t="s">
        <v>27</v>
      </c>
      <c r="BJ14" s="4"/>
      <c r="BK14" s="4"/>
      <c r="BL14" s="4"/>
      <c r="BM14" s="4"/>
      <c r="BN14" s="4"/>
      <c r="BO14" s="4"/>
      <c r="BP14" s="20" t="s">
        <v>9</v>
      </c>
      <c r="BQ14" s="4" t="s">
        <v>29</v>
      </c>
      <c r="BR14" s="4"/>
      <c r="BS14" s="4"/>
      <c r="BT14" s="4"/>
      <c r="BU14" s="20" t="s">
        <v>11</v>
      </c>
      <c r="BV14" s="4" t="s">
        <v>32</v>
      </c>
      <c r="BW14" s="4"/>
      <c r="BX14" s="4"/>
      <c r="BY14" s="4"/>
      <c r="BZ14" s="4"/>
      <c r="CA14" s="4"/>
      <c r="CB14" s="4"/>
      <c r="CC14" s="4"/>
      <c r="CD14" s="15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</row>
    <row r="15" spans="2:106" ht="15" customHeight="1" x14ac:dyDescent="0.2">
      <c r="B15" s="31"/>
      <c r="C15" s="31"/>
      <c r="D15" s="31"/>
      <c r="E15" s="60" t="s">
        <v>22</v>
      </c>
      <c r="F15" s="60"/>
      <c r="G15" s="60"/>
      <c r="H15" s="60"/>
      <c r="I15" s="60"/>
      <c r="J15" s="60"/>
      <c r="K15" s="60"/>
      <c r="L15" s="61" t="s">
        <v>49</v>
      </c>
      <c r="M15" s="61"/>
      <c r="N15" s="61"/>
      <c r="O15" s="61"/>
      <c r="P15" s="61"/>
      <c r="Q15" s="26">
        <f t="shared" ref="Q15:Q26" si="0">CW31+CW47</f>
        <v>133</v>
      </c>
      <c r="R15" s="27"/>
      <c r="S15" s="27"/>
      <c r="T15" s="27"/>
      <c r="U15" s="27">
        <f t="shared" ref="U15:U26" si="1">CX31+CX47</f>
        <v>41</v>
      </c>
      <c r="V15" s="27"/>
      <c r="W15" s="27"/>
      <c r="X15" s="27"/>
      <c r="Y15" s="28">
        <f t="shared" ref="Y15:Y26" si="2">IF(Q15=0,"",U15/Q15)</f>
        <v>0.30827067669172931</v>
      </c>
      <c r="Z15" s="29"/>
      <c r="AA15" s="29"/>
      <c r="AB15" s="30"/>
      <c r="AC15" s="42">
        <f>ROUND(AVERAGE(Y15:AB26),3)</f>
        <v>0.29199999999999998</v>
      </c>
      <c r="AD15" s="43"/>
      <c r="AE15" s="43"/>
      <c r="AF15" s="44"/>
      <c r="AK15" s="1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15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</row>
    <row r="16" spans="2:106" ht="15" customHeight="1" x14ac:dyDescent="0.2">
      <c r="B16" s="31"/>
      <c r="C16" s="31"/>
      <c r="D16" s="31"/>
      <c r="E16" s="60" t="s">
        <v>50</v>
      </c>
      <c r="F16" s="60"/>
      <c r="G16" s="60"/>
      <c r="H16" s="60"/>
      <c r="I16" s="60"/>
      <c r="J16" s="60"/>
      <c r="K16" s="60"/>
      <c r="L16" s="61" t="s">
        <v>48</v>
      </c>
      <c r="M16" s="61"/>
      <c r="N16" s="61"/>
      <c r="O16" s="61"/>
      <c r="P16" s="61"/>
      <c r="Q16" s="26">
        <f t="shared" si="0"/>
        <v>133</v>
      </c>
      <c r="R16" s="27"/>
      <c r="S16" s="27"/>
      <c r="T16" s="27"/>
      <c r="U16" s="27">
        <f t="shared" si="1"/>
        <v>41</v>
      </c>
      <c r="V16" s="27"/>
      <c r="W16" s="27"/>
      <c r="X16" s="27"/>
      <c r="Y16" s="28">
        <f t="shared" si="2"/>
        <v>0.30827067669172931</v>
      </c>
      <c r="Z16" s="29"/>
      <c r="AA16" s="29"/>
      <c r="AB16" s="30"/>
      <c r="AC16" s="45"/>
      <c r="AD16" s="46"/>
      <c r="AE16" s="46"/>
      <c r="AF16" s="47"/>
      <c r="AK16" s="14"/>
      <c r="AL16" s="10" t="s">
        <v>43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6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6" ht="15" customHeight="1" x14ac:dyDescent="0.2">
      <c r="B17" s="31"/>
      <c r="C17" s="31"/>
      <c r="D17" s="31"/>
      <c r="E17" s="60" t="s">
        <v>23</v>
      </c>
      <c r="F17" s="60"/>
      <c r="G17" s="60"/>
      <c r="H17" s="60"/>
      <c r="I17" s="60"/>
      <c r="J17" s="60"/>
      <c r="K17" s="60"/>
      <c r="L17" s="61" t="s">
        <v>48</v>
      </c>
      <c r="M17" s="61"/>
      <c r="N17" s="61"/>
      <c r="O17" s="61"/>
      <c r="P17" s="61"/>
      <c r="Q17" s="26">
        <f t="shared" si="0"/>
        <v>95</v>
      </c>
      <c r="R17" s="27"/>
      <c r="S17" s="27"/>
      <c r="T17" s="27"/>
      <c r="U17" s="27">
        <f t="shared" si="1"/>
        <v>29</v>
      </c>
      <c r="V17" s="27"/>
      <c r="W17" s="27"/>
      <c r="X17" s="27"/>
      <c r="Y17" s="28">
        <f t="shared" si="2"/>
        <v>0.30526315789473685</v>
      </c>
      <c r="Z17" s="29"/>
      <c r="AA17" s="29"/>
      <c r="AB17" s="30"/>
      <c r="AC17" s="45"/>
      <c r="AD17" s="46"/>
      <c r="AE17" s="46"/>
      <c r="AF17" s="47"/>
      <c r="AK17" s="14"/>
      <c r="AL17" s="10" t="s">
        <v>33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6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6" ht="15" customHeight="1" x14ac:dyDescent="0.2">
      <c r="B18" s="31"/>
      <c r="C18" s="31"/>
      <c r="D18" s="31"/>
      <c r="E18" s="60" t="s">
        <v>24</v>
      </c>
      <c r="F18" s="60"/>
      <c r="G18" s="60"/>
      <c r="H18" s="60"/>
      <c r="I18" s="60"/>
      <c r="J18" s="60"/>
      <c r="K18" s="60"/>
      <c r="L18" s="61" t="s">
        <v>46</v>
      </c>
      <c r="M18" s="61"/>
      <c r="N18" s="61"/>
      <c r="O18" s="61"/>
      <c r="P18" s="61"/>
      <c r="Q18" s="26">
        <f t="shared" si="0"/>
        <v>36</v>
      </c>
      <c r="R18" s="27"/>
      <c r="S18" s="27"/>
      <c r="T18" s="27"/>
      <c r="U18" s="27">
        <f t="shared" si="1"/>
        <v>10</v>
      </c>
      <c r="V18" s="27"/>
      <c r="W18" s="27"/>
      <c r="X18" s="27"/>
      <c r="Y18" s="28">
        <f t="shared" si="2"/>
        <v>0.27777777777777779</v>
      </c>
      <c r="Z18" s="29"/>
      <c r="AA18" s="29"/>
      <c r="AB18" s="30"/>
      <c r="AC18" s="45"/>
      <c r="AD18" s="46"/>
      <c r="AE18" s="46"/>
      <c r="AF18" s="47"/>
      <c r="AK18" s="17"/>
      <c r="AL18" s="18" t="s">
        <v>34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9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6" ht="15" customHeight="1" x14ac:dyDescent="0.2">
      <c r="B19" s="31"/>
      <c r="C19" s="31"/>
      <c r="D19" s="31"/>
      <c r="E19" s="60" t="s">
        <v>50</v>
      </c>
      <c r="F19" s="60"/>
      <c r="G19" s="60"/>
      <c r="H19" s="60"/>
      <c r="I19" s="60"/>
      <c r="J19" s="60"/>
      <c r="K19" s="60"/>
      <c r="L19" s="61" t="s">
        <v>46</v>
      </c>
      <c r="M19" s="61"/>
      <c r="N19" s="61"/>
      <c r="O19" s="61"/>
      <c r="P19" s="61"/>
      <c r="Q19" s="26">
        <f t="shared" si="0"/>
        <v>31</v>
      </c>
      <c r="R19" s="27"/>
      <c r="S19" s="27"/>
      <c r="T19" s="27"/>
      <c r="U19" s="27">
        <f t="shared" si="1"/>
        <v>8</v>
      </c>
      <c r="V19" s="27"/>
      <c r="W19" s="27"/>
      <c r="X19" s="27"/>
      <c r="Y19" s="28">
        <f t="shared" si="2"/>
        <v>0.25806451612903225</v>
      </c>
      <c r="Z19" s="29"/>
      <c r="AA19" s="29"/>
      <c r="AB19" s="30"/>
      <c r="AC19" s="45"/>
      <c r="AD19" s="46"/>
      <c r="AE19" s="46"/>
      <c r="AF19" s="47"/>
    </row>
    <row r="20" spans="2:106" ht="15" customHeight="1" x14ac:dyDescent="0.2">
      <c r="B20" s="25"/>
      <c r="C20" s="25"/>
      <c r="D20" s="25"/>
      <c r="E20" s="60"/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  <c r="Q20" s="26">
        <f t="shared" si="0"/>
        <v>0</v>
      </c>
      <c r="R20" s="27"/>
      <c r="S20" s="27"/>
      <c r="T20" s="27"/>
      <c r="U20" s="27">
        <f t="shared" si="1"/>
        <v>0</v>
      </c>
      <c r="V20" s="27"/>
      <c r="W20" s="27"/>
      <c r="X20" s="27"/>
      <c r="Y20" s="28" t="str">
        <f t="shared" si="2"/>
        <v/>
      </c>
      <c r="Z20" s="29"/>
      <c r="AA20" s="29"/>
      <c r="AB20" s="30"/>
      <c r="AC20" s="45"/>
      <c r="AD20" s="46"/>
      <c r="AE20" s="46"/>
      <c r="AF20" s="47"/>
      <c r="AG20" s="6"/>
      <c r="AH20" s="6"/>
    </row>
    <row r="21" spans="2:106" ht="15" customHeight="1" x14ac:dyDescent="0.2">
      <c r="B21" s="25"/>
      <c r="C21" s="25"/>
      <c r="D21" s="25"/>
      <c r="E21" s="60"/>
      <c r="F21" s="60"/>
      <c r="G21" s="60"/>
      <c r="H21" s="60"/>
      <c r="I21" s="60"/>
      <c r="J21" s="60"/>
      <c r="K21" s="60"/>
      <c r="L21" s="61"/>
      <c r="M21" s="61"/>
      <c r="N21" s="61"/>
      <c r="O21" s="61"/>
      <c r="P21" s="61"/>
      <c r="Q21" s="26">
        <f t="shared" si="0"/>
        <v>0</v>
      </c>
      <c r="R21" s="27"/>
      <c r="S21" s="27"/>
      <c r="T21" s="27"/>
      <c r="U21" s="27">
        <f t="shared" si="1"/>
        <v>0</v>
      </c>
      <c r="V21" s="27"/>
      <c r="W21" s="27"/>
      <c r="X21" s="27"/>
      <c r="Y21" s="28" t="str">
        <f t="shared" si="2"/>
        <v/>
      </c>
      <c r="Z21" s="29"/>
      <c r="AA21" s="29"/>
      <c r="AB21" s="30"/>
      <c r="AC21" s="45"/>
      <c r="AD21" s="46"/>
      <c r="AE21" s="46"/>
      <c r="AF21" s="47"/>
      <c r="AG21" s="6"/>
      <c r="AH21" s="6"/>
    </row>
    <row r="22" spans="2:106" ht="15" customHeight="1" x14ac:dyDescent="0.2">
      <c r="B22" s="25"/>
      <c r="C22" s="25"/>
      <c r="D22" s="25"/>
      <c r="E22" s="60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26">
        <f t="shared" si="0"/>
        <v>0</v>
      </c>
      <c r="R22" s="27"/>
      <c r="S22" s="27"/>
      <c r="T22" s="27"/>
      <c r="U22" s="27">
        <f t="shared" si="1"/>
        <v>0</v>
      </c>
      <c r="V22" s="27"/>
      <c r="W22" s="27"/>
      <c r="X22" s="27"/>
      <c r="Y22" s="28" t="str">
        <f t="shared" si="2"/>
        <v/>
      </c>
      <c r="Z22" s="29"/>
      <c r="AA22" s="29"/>
      <c r="AB22" s="30"/>
      <c r="AC22" s="45"/>
      <c r="AD22" s="46"/>
      <c r="AE22" s="46"/>
      <c r="AF22" s="47"/>
      <c r="AG22" s="6"/>
      <c r="AH22" s="6"/>
    </row>
    <row r="23" spans="2:106" ht="15" customHeight="1" x14ac:dyDescent="0.2">
      <c r="B23" s="25"/>
      <c r="C23" s="25"/>
      <c r="D23" s="25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26">
        <f t="shared" si="0"/>
        <v>0</v>
      </c>
      <c r="R23" s="27"/>
      <c r="S23" s="27"/>
      <c r="T23" s="27"/>
      <c r="U23" s="27">
        <f t="shared" si="1"/>
        <v>0</v>
      </c>
      <c r="V23" s="27"/>
      <c r="W23" s="27"/>
      <c r="X23" s="27"/>
      <c r="Y23" s="28" t="str">
        <f t="shared" si="2"/>
        <v/>
      </c>
      <c r="Z23" s="29"/>
      <c r="AA23" s="29"/>
      <c r="AB23" s="30"/>
      <c r="AC23" s="45"/>
      <c r="AD23" s="46"/>
      <c r="AE23" s="46"/>
      <c r="AF23" s="47"/>
      <c r="AG23" s="6"/>
      <c r="AH23" s="6"/>
    </row>
    <row r="24" spans="2:106" ht="15" customHeight="1" x14ac:dyDescent="0.2">
      <c r="B24" s="25"/>
      <c r="C24" s="25"/>
      <c r="D24" s="25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1"/>
      <c r="P24" s="61"/>
      <c r="Q24" s="26">
        <f t="shared" si="0"/>
        <v>0</v>
      </c>
      <c r="R24" s="27"/>
      <c r="S24" s="27"/>
      <c r="T24" s="27"/>
      <c r="U24" s="27">
        <f t="shared" si="1"/>
        <v>0</v>
      </c>
      <c r="V24" s="27"/>
      <c r="W24" s="27"/>
      <c r="X24" s="27"/>
      <c r="Y24" s="28" t="str">
        <f t="shared" si="2"/>
        <v/>
      </c>
      <c r="Z24" s="29"/>
      <c r="AA24" s="29"/>
      <c r="AB24" s="30"/>
      <c r="AC24" s="45"/>
      <c r="AD24" s="46"/>
      <c r="AE24" s="46"/>
      <c r="AF24" s="47"/>
      <c r="AG24" s="41" t="s">
        <v>20</v>
      </c>
      <c r="AH24" s="27"/>
    </row>
    <row r="25" spans="2:106" ht="15" customHeight="1" x14ac:dyDescent="0.2">
      <c r="B25" s="25"/>
      <c r="C25" s="25"/>
      <c r="D25" s="25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26">
        <f t="shared" si="0"/>
        <v>0</v>
      </c>
      <c r="R25" s="27"/>
      <c r="S25" s="27"/>
      <c r="T25" s="27"/>
      <c r="U25" s="27">
        <f t="shared" si="1"/>
        <v>0</v>
      </c>
      <c r="V25" s="27"/>
      <c r="W25" s="27"/>
      <c r="X25" s="27"/>
      <c r="Y25" s="28" t="str">
        <f t="shared" si="2"/>
        <v/>
      </c>
      <c r="Z25" s="29"/>
      <c r="AA25" s="29"/>
      <c r="AB25" s="30"/>
      <c r="AC25" s="45"/>
      <c r="AD25" s="46"/>
      <c r="AE25" s="46"/>
      <c r="AF25" s="47"/>
      <c r="AG25" s="41" t="str">
        <f>IF(AC15&gt;=28.5%,"OK","OUT")</f>
        <v>OK</v>
      </c>
      <c r="AH25" s="27"/>
    </row>
    <row r="26" spans="2:106" ht="15" customHeight="1" x14ac:dyDescent="0.2">
      <c r="B26" s="25"/>
      <c r="C26" s="25"/>
      <c r="D26" s="25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26">
        <f t="shared" si="0"/>
        <v>0</v>
      </c>
      <c r="R26" s="27"/>
      <c r="S26" s="27"/>
      <c r="T26" s="27"/>
      <c r="U26" s="27">
        <f t="shared" si="1"/>
        <v>0</v>
      </c>
      <c r="V26" s="27"/>
      <c r="W26" s="27"/>
      <c r="X26" s="27"/>
      <c r="Y26" s="28" t="str">
        <f t="shared" si="2"/>
        <v/>
      </c>
      <c r="Z26" s="29"/>
      <c r="AA26" s="29"/>
      <c r="AB26" s="30"/>
      <c r="AC26" s="48"/>
      <c r="AD26" s="49"/>
      <c r="AE26" s="49"/>
      <c r="AF26" s="50"/>
      <c r="AG26" s="41"/>
      <c r="AH26" s="27"/>
    </row>
    <row r="27" spans="2:106" ht="15" customHeight="1" x14ac:dyDescent="0.2">
      <c r="B27" s="4"/>
      <c r="C27" s="4"/>
      <c r="D27" s="4"/>
      <c r="E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2:106" ht="15" customHeight="1" x14ac:dyDescent="0.2">
      <c r="B28" s="4"/>
      <c r="C28" s="4"/>
      <c r="D28" s="4"/>
      <c r="E28" s="4"/>
      <c r="J28" s="2"/>
      <c r="K28" s="2"/>
      <c r="L28" s="2"/>
      <c r="M28" s="2"/>
      <c r="N28" s="2"/>
      <c r="O28" s="2"/>
      <c r="P28" s="2"/>
      <c r="Q28" s="62" t="s">
        <v>35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 t="s">
        <v>36</v>
      </c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 t="s">
        <v>37</v>
      </c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</row>
    <row r="29" spans="2:106" ht="15" customHeight="1" x14ac:dyDescent="0.2">
      <c r="B29" s="34"/>
      <c r="C29" s="34"/>
      <c r="D29" s="34"/>
      <c r="E29" s="27" t="s">
        <v>4</v>
      </c>
      <c r="F29" s="27"/>
      <c r="G29" s="27"/>
      <c r="H29" s="27"/>
      <c r="I29" s="27"/>
      <c r="J29" s="27"/>
      <c r="K29" s="27"/>
      <c r="L29" s="27" t="s">
        <v>5</v>
      </c>
      <c r="M29" s="27"/>
      <c r="N29" s="27"/>
      <c r="O29" s="27"/>
      <c r="P29" s="27"/>
      <c r="Q29" s="22">
        <f>L9</f>
        <v>45390</v>
      </c>
      <c r="R29" s="22">
        <f>+Q29+1</f>
        <v>45391</v>
      </c>
      <c r="S29" s="22">
        <f t="shared" ref="S29:AS29" si="3">+R29+1</f>
        <v>45392</v>
      </c>
      <c r="T29" s="22">
        <f t="shared" si="3"/>
        <v>45393</v>
      </c>
      <c r="U29" s="22">
        <f t="shared" si="3"/>
        <v>45394</v>
      </c>
      <c r="V29" s="22">
        <f t="shared" si="3"/>
        <v>45395</v>
      </c>
      <c r="W29" s="22">
        <f t="shared" si="3"/>
        <v>45396</v>
      </c>
      <c r="X29" s="22">
        <f t="shared" si="3"/>
        <v>45397</v>
      </c>
      <c r="Y29" s="22">
        <f t="shared" si="3"/>
        <v>45398</v>
      </c>
      <c r="Z29" s="22">
        <f t="shared" si="3"/>
        <v>45399</v>
      </c>
      <c r="AA29" s="22">
        <f t="shared" si="3"/>
        <v>45400</v>
      </c>
      <c r="AB29" s="22">
        <f t="shared" si="3"/>
        <v>45401</v>
      </c>
      <c r="AC29" s="22">
        <f t="shared" si="3"/>
        <v>45402</v>
      </c>
      <c r="AD29" s="22">
        <f t="shared" si="3"/>
        <v>45403</v>
      </c>
      <c r="AE29" s="22">
        <f t="shared" si="3"/>
        <v>45404</v>
      </c>
      <c r="AF29" s="22">
        <f t="shared" si="3"/>
        <v>45405</v>
      </c>
      <c r="AG29" s="22">
        <f t="shared" si="3"/>
        <v>45406</v>
      </c>
      <c r="AH29" s="22">
        <f t="shared" si="3"/>
        <v>45407</v>
      </c>
      <c r="AI29" s="22">
        <f t="shared" si="3"/>
        <v>45408</v>
      </c>
      <c r="AJ29" s="22">
        <f t="shared" si="3"/>
        <v>45409</v>
      </c>
      <c r="AK29" s="22">
        <f t="shared" si="3"/>
        <v>45410</v>
      </c>
      <c r="AL29" s="22">
        <f t="shared" si="3"/>
        <v>45411</v>
      </c>
      <c r="AM29" s="22">
        <f t="shared" si="3"/>
        <v>45412</v>
      </c>
      <c r="AN29" s="22">
        <f t="shared" si="3"/>
        <v>45413</v>
      </c>
      <c r="AO29" s="22">
        <f t="shared" si="3"/>
        <v>45414</v>
      </c>
      <c r="AP29" s="22">
        <f t="shared" si="3"/>
        <v>45415</v>
      </c>
      <c r="AQ29" s="22">
        <f t="shared" si="3"/>
        <v>45416</v>
      </c>
      <c r="AR29" s="22">
        <f t="shared" si="3"/>
        <v>45417</v>
      </c>
      <c r="AS29" s="22">
        <f t="shared" si="3"/>
        <v>45418</v>
      </c>
      <c r="AT29" s="22">
        <f>+AS29+1</f>
        <v>45419</v>
      </c>
      <c r="AU29" s="22">
        <f t="shared" ref="AU29:BT29" si="4">+AT29+1</f>
        <v>45420</v>
      </c>
      <c r="AV29" s="22">
        <f t="shared" si="4"/>
        <v>45421</v>
      </c>
      <c r="AW29" s="22">
        <f t="shared" si="4"/>
        <v>45422</v>
      </c>
      <c r="AX29" s="22">
        <f t="shared" si="4"/>
        <v>45423</v>
      </c>
      <c r="AY29" s="22">
        <f t="shared" si="4"/>
        <v>45424</v>
      </c>
      <c r="AZ29" s="22">
        <f t="shared" si="4"/>
        <v>45425</v>
      </c>
      <c r="BA29" s="22">
        <f t="shared" si="4"/>
        <v>45426</v>
      </c>
      <c r="BB29" s="22">
        <f t="shared" si="4"/>
        <v>45427</v>
      </c>
      <c r="BC29" s="22">
        <f t="shared" si="4"/>
        <v>45428</v>
      </c>
      <c r="BD29" s="22">
        <f t="shared" si="4"/>
        <v>45429</v>
      </c>
      <c r="BE29" s="22">
        <f t="shared" si="4"/>
        <v>45430</v>
      </c>
      <c r="BF29" s="22">
        <f t="shared" si="4"/>
        <v>45431</v>
      </c>
      <c r="BG29" s="22">
        <f t="shared" si="4"/>
        <v>45432</v>
      </c>
      <c r="BH29" s="22">
        <f t="shared" si="4"/>
        <v>45433</v>
      </c>
      <c r="BI29" s="22">
        <f t="shared" si="4"/>
        <v>45434</v>
      </c>
      <c r="BJ29" s="22">
        <f t="shared" si="4"/>
        <v>45435</v>
      </c>
      <c r="BK29" s="22">
        <f t="shared" si="4"/>
        <v>45436</v>
      </c>
      <c r="BL29" s="22">
        <f t="shared" si="4"/>
        <v>45437</v>
      </c>
      <c r="BM29" s="22">
        <f t="shared" si="4"/>
        <v>45438</v>
      </c>
      <c r="BN29" s="22">
        <f t="shared" si="4"/>
        <v>45439</v>
      </c>
      <c r="BO29" s="22">
        <f t="shared" si="4"/>
        <v>45440</v>
      </c>
      <c r="BP29" s="22">
        <f t="shared" si="4"/>
        <v>45441</v>
      </c>
      <c r="BQ29" s="22">
        <f t="shared" si="4"/>
        <v>45442</v>
      </c>
      <c r="BR29" s="22">
        <f t="shared" si="4"/>
        <v>45443</v>
      </c>
      <c r="BS29" s="22">
        <f t="shared" si="4"/>
        <v>45444</v>
      </c>
      <c r="BT29" s="22">
        <f t="shared" si="4"/>
        <v>45445</v>
      </c>
      <c r="BU29" s="22">
        <f>+BT29+1</f>
        <v>45446</v>
      </c>
      <c r="BV29" s="22">
        <f>+BU29+1</f>
        <v>45447</v>
      </c>
      <c r="BW29" s="22">
        <f t="shared" ref="BW29:CV29" si="5">+BV29+1</f>
        <v>45448</v>
      </c>
      <c r="BX29" s="22">
        <f t="shared" si="5"/>
        <v>45449</v>
      </c>
      <c r="BY29" s="22">
        <f t="shared" si="5"/>
        <v>45450</v>
      </c>
      <c r="BZ29" s="22">
        <f t="shared" si="5"/>
        <v>45451</v>
      </c>
      <c r="CA29" s="22">
        <f t="shared" si="5"/>
        <v>45452</v>
      </c>
      <c r="CB29" s="22">
        <f t="shared" si="5"/>
        <v>45453</v>
      </c>
      <c r="CC29" s="22">
        <f t="shared" si="5"/>
        <v>45454</v>
      </c>
      <c r="CD29" s="22">
        <f t="shared" si="5"/>
        <v>45455</v>
      </c>
      <c r="CE29" s="22">
        <f t="shared" si="5"/>
        <v>45456</v>
      </c>
      <c r="CF29" s="22">
        <f t="shared" si="5"/>
        <v>45457</v>
      </c>
      <c r="CG29" s="22">
        <f t="shared" si="5"/>
        <v>45458</v>
      </c>
      <c r="CH29" s="22">
        <f t="shared" si="5"/>
        <v>45459</v>
      </c>
      <c r="CI29" s="22">
        <f t="shared" si="5"/>
        <v>45460</v>
      </c>
      <c r="CJ29" s="22">
        <f t="shared" si="5"/>
        <v>45461</v>
      </c>
      <c r="CK29" s="22">
        <f t="shared" si="5"/>
        <v>45462</v>
      </c>
      <c r="CL29" s="22">
        <f t="shared" si="5"/>
        <v>45463</v>
      </c>
      <c r="CM29" s="22">
        <f t="shared" si="5"/>
        <v>45464</v>
      </c>
      <c r="CN29" s="22">
        <f t="shared" si="5"/>
        <v>45465</v>
      </c>
      <c r="CO29" s="22">
        <f t="shared" si="5"/>
        <v>45466</v>
      </c>
      <c r="CP29" s="22">
        <f t="shared" si="5"/>
        <v>45467</v>
      </c>
      <c r="CQ29" s="22">
        <f t="shared" si="5"/>
        <v>45468</v>
      </c>
      <c r="CR29" s="22">
        <f t="shared" si="5"/>
        <v>45469</v>
      </c>
      <c r="CS29" s="22">
        <f t="shared" si="5"/>
        <v>45470</v>
      </c>
      <c r="CT29" s="22">
        <f t="shared" si="5"/>
        <v>45471</v>
      </c>
      <c r="CU29" s="22">
        <f t="shared" si="5"/>
        <v>45472</v>
      </c>
      <c r="CV29" s="22">
        <f t="shared" si="5"/>
        <v>45473</v>
      </c>
      <c r="CW29" s="35" t="s">
        <v>6</v>
      </c>
      <c r="CX29" s="35" t="s">
        <v>7</v>
      </c>
      <c r="CY29" s="7"/>
      <c r="CZ29" s="7"/>
      <c r="DA29" s="7" t="s">
        <v>14</v>
      </c>
      <c r="DB29" s="7"/>
    </row>
    <row r="30" spans="2:106" ht="15" customHeight="1" x14ac:dyDescent="0.2">
      <c r="B30" s="34"/>
      <c r="C30" s="34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3" t="str">
        <f>TEXT(WEEKDAY(+Q29),"aaa")</f>
        <v>月</v>
      </c>
      <c r="R30" s="23" t="str">
        <f t="shared" ref="R30:AR30" si="6">TEXT(WEEKDAY(+R29),"aaa")</f>
        <v>火</v>
      </c>
      <c r="S30" s="23" t="str">
        <f t="shared" si="6"/>
        <v>水</v>
      </c>
      <c r="T30" s="23" t="str">
        <f t="shared" si="6"/>
        <v>木</v>
      </c>
      <c r="U30" s="23" t="str">
        <f t="shared" si="6"/>
        <v>金</v>
      </c>
      <c r="V30" s="23" t="str">
        <f t="shared" si="6"/>
        <v>土</v>
      </c>
      <c r="W30" s="23" t="str">
        <f t="shared" si="6"/>
        <v>日</v>
      </c>
      <c r="X30" s="23" t="str">
        <f t="shared" si="6"/>
        <v>月</v>
      </c>
      <c r="Y30" s="23" t="str">
        <f t="shared" si="6"/>
        <v>火</v>
      </c>
      <c r="Z30" s="23" t="str">
        <f t="shared" si="6"/>
        <v>水</v>
      </c>
      <c r="AA30" s="23" t="str">
        <f t="shared" si="6"/>
        <v>木</v>
      </c>
      <c r="AB30" s="23" t="str">
        <f t="shared" si="6"/>
        <v>金</v>
      </c>
      <c r="AC30" s="23" t="str">
        <f t="shared" si="6"/>
        <v>土</v>
      </c>
      <c r="AD30" s="23" t="str">
        <f t="shared" si="6"/>
        <v>日</v>
      </c>
      <c r="AE30" s="23" t="str">
        <f t="shared" si="6"/>
        <v>月</v>
      </c>
      <c r="AF30" s="23" t="str">
        <f t="shared" si="6"/>
        <v>火</v>
      </c>
      <c r="AG30" s="23" t="str">
        <f t="shared" si="6"/>
        <v>水</v>
      </c>
      <c r="AH30" s="23" t="str">
        <f t="shared" si="6"/>
        <v>木</v>
      </c>
      <c r="AI30" s="23" t="str">
        <f t="shared" si="6"/>
        <v>金</v>
      </c>
      <c r="AJ30" s="23" t="str">
        <f t="shared" si="6"/>
        <v>土</v>
      </c>
      <c r="AK30" s="23" t="str">
        <f t="shared" si="6"/>
        <v>日</v>
      </c>
      <c r="AL30" s="23" t="str">
        <f t="shared" si="6"/>
        <v>月</v>
      </c>
      <c r="AM30" s="23" t="str">
        <f t="shared" si="6"/>
        <v>火</v>
      </c>
      <c r="AN30" s="23" t="str">
        <f t="shared" si="6"/>
        <v>水</v>
      </c>
      <c r="AO30" s="23" t="str">
        <f t="shared" si="6"/>
        <v>木</v>
      </c>
      <c r="AP30" s="23" t="str">
        <f t="shared" si="6"/>
        <v>金</v>
      </c>
      <c r="AQ30" s="23" t="str">
        <f t="shared" si="6"/>
        <v>土</v>
      </c>
      <c r="AR30" s="23" t="str">
        <f t="shared" si="6"/>
        <v>日</v>
      </c>
      <c r="AS30" s="23" t="str">
        <f>TEXT(WEEKDAY(+AS29),"aaa")</f>
        <v>月</v>
      </c>
      <c r="AT30" s="23" t="str">
        <f t="shared" ref="AT30:BT30" si="7">TEXT(WEEKDAY(+AT29),"aaa")</f>
        <v>火</v>
      </c>
      <c r="AU30" s="23" t="str">
        <f t="shared" si="7"/>
        <v>水</v>
      </c>
      <c r="AV30" s="23" t="str">
        <f t="shared" si="7"/>
        <v>木</v>
      </c>
      <c r="AW30" s="23" t="str">
        <f t="shared" si="7"/>
        <v>金</v>
      </c>
      <c r="AX30" s="23" t="str">
        <f t="shared" si="7"/>
        <v>土</v>
      </c>
      <c r="AY30" s="23" t="str">
        <f t="shared" si="7"/>
        <v>日</v>
      </c>
      <c r="AZ30" s="23" t="str">
        <f t="shared" si="7"/>
        <v>月</v>
      </c>
      <c r="BA30" s="23" t="str">
        <f t="shared" si="7"/>
        <v>火</v>
      </c>
      <c r="BB30" s="23" t="str">
        <f t="shared" si="7"/>
        <v>水</v>
      </c>
      <c r="BC30" s="23" t="str">
        <f t="shared" si="7"/>
        <v>木</v>
      </c>
      <c r="BD30" s="23" t="str">
        <f t="shared" si="7"/>
        <v>金</v>
      </c>
      <c r="BE30" s="23" t="str">
        <f t="shared" si="7"/>
        <v>土</v>
      </c>
      <c r="BF30" s="23" t="str">
        <f t="shared" si="7"/>
        <v>日</v>
      </c>
      <c r="BG30" s="23" t="str">
        <f t="shared" si="7"/>
        <v>月</v>
      </c>
      <c r="BH30" s="23" t="str">
        <f t="shared" si="7"/>
        <v>火</v>
      </c>
      <c r="BI30" s="23" t="str">
        <f t="shared" si="7"/>
        <v>水</v>
      </c>
      <c r="BJ30" s="23" t="str">
        <f t="shared" si="7"/>
        <v>木</v>
      </c>
      <c r="BK30" s="23" t="str">
        <f t="shared" si="7"/>
        <v>金</v>
      </c>
      <c r="BL30" s="23" t="str">
        <f t="shared" si="7"/>
        <v>土</v>
      </c>
      <c r="BM30" s="23" t="str">
        <f t="shared" si="7"/>
        <v>日</v>
      </c>
      <c r="BN30" s="23" t="str">
        <f t="shared" si="7"/>
        <v>月</v>
      </c>
      <c r="BO30" s="23" t="str">
        <f t="shared" si="7"/>
        <v>火</v>
      </c>
      <c r="BP30" s="23" t="str">
        <f t="shared" si="7"/>
        <v>水</v>
      </c>
      <c r="BQ30" s="23" t="str">
        <f t="shared" si="7"/>
        <v>木</v>
      </c>
      <c r="BR30" s="23" t="str">
        <f t="shared" si="7"/>
        <v>金</v>
      </c>
      <c r="BS30" s="23" t="str">
        <f t="shared" si="7"/>
        <v>土</v>
      </c>
      <c r="BT30" s="23" t="str">
        <f t="shared" si="7"/>
        <v>日</v>
      </c>
      <c r="BU30" s="23" t="str">
        <f>TEXT(WEEKDAY(+BU29),"aaa")</f>
        <v>月</v>
      </c>
      <c r="BV30" s="23" t="str">
        <f t="shared" ref="BV30:CV30" si="8">TEXT(WEEKDAY(+BV29),"aaa")</f>
        <v>火</v>
      </c>
      <c r="BW30" s="23" t="str">
        <f t="shared" si="8"/>
        <v>水</v>
      </c>
      <c r="BX30" s="23" t="str">
        <f t="shared" si="8"/>
        <v>木</v>
      </c>
      <c r="BY30" s="23" t="str">
        <f t="shared" si="8"/>
        <v>金</v>
      </c>
      <c r="BZ30" s="23" t="str">
        <f t="shared" si="8"/>
        <v>土</v>
      </c>
      <c r="CA30" s="23" t="str">
        <f t="shared" si="8"/>
        <v>日</v>
      </c>
      <c r="CB30" s="23" t="str">
        <f t="shared" si="8"/>
        <v>月</v>
      </c>
      <c r="CC30" s="23" t="str">
        <f t="shared" si="8"/>
        <v>火</v>
      </c>
      <c r="CD30" s="23" t="str">
        <f t="shared" si="8"/>
        <v>水</v>
      </c>
      <c r="CE30" s="23" t="str">
        <f t="shared" si="8"/>
        <v>木</v>
      </c>
      <c r="CF30" s="23" t="str">
        <f t="shared" si="8"/>
        <v>金</v>
      </c>
      <c r="CG30" s="23" t="str">
        <f t="shared" si="8"/>
        <v>土</v>
      </c>
      <c r="CH30" s="23" t="str">
        <f t="shared" si="8"/>
        <v>日</v>
      </c>
      <c r="CI30" s="23" t="str">
        <f t="shared" si="8"/>
        <v>月</v>
      </c>
      <c r="CJ30" s="23" t="str">
        <f t="shared" si="8"/>
        <v>火</v>
      </c>
      <c r="CK30" s="23" t="str">
        <f t="shared" si="8"/>
        <v>水</v>
      </c>
      <c r="CL30" s="23" t="str">
        <f t="shared" si="8"/>
        <v>木</v>
      </c>
      <c r="CM30" s="23" t="str">
        <f t="shared" si="8"/>
        <v>金</v>
      </c>
      <c r="CN30" s="23" t="str">
        <f t="shared" si="8"/>
        <v>土</v>
      </c>
      <c r="CO30" s="23" t="str">
        <f t="shared" si="8"/>
        <v>日</v>
      </c>
      <c r="CP30" s="23" t="str">
        <f t="shared" si="8"/>
        <v>月</v>
      </c>
      <c r="CQ30" s="23" t="str">
        <f t="shared" si="8"/>
        <v>火</v>
      </c>
      <c r="CR30" s="23" t="str">
        <f t="shared" si="8"/>
        <v>水</v>
      </c>
      <c r="CS30" s="23" t="str">
        <f t="shared" si="8"/>
        <v>木</v>
      </c>
      <c r="CT30" s="23" t="str">
        <f t="shared" si="8"/>
        <v>金</v>
      </c>
      <c r="CU30" s="23" t="str">
        <f t="shared" si="8"/>
        <v>土</v>
      </c>
      <c r="CV30" s="23" t="str">
        <f t="shared" si="8"/>
        <v>日</v>
      </c>
      <c r="CW30" s="36"/>
      <c r="CX30" s="36"/>
      <c r="CY30" s="7"/>
      <c r="CZ30" s="7"/>
      <c r="DA30" s="7" t="s">
        <v>44</v>
      </c>
      <c r="DB30" s="7" t="s">
        <v>15</v>
      </c>
    </row>
    <row r="31" spans="2:106" ht="15" customHeight="1" x14ac:dyDescent="0.2">
      <c r="B31" s="31"/>
      <c r="C31" s="31"/>
      <c r="D31" s="31"/>
      <c r="E31" s="37" t="str">
        <f t="shared" ref="E31:E42" si="9">IF(E15=0," ",E15)</f>
        <v>●建設</v>
      </c>
      <c r="F31" s="37"/>
      <c r="G31" s="37"/>
      <c r="H31" s="37"/>
      <c r="I31" s="37"/>
      <c r="J31" s="37"/>
      <c r="K31" s="37"/>
      <c r="L31" s="38" t="str">
        <f t="shared" ref="L31:L42" si="10">IF(L15=0,"",L15)</f>
        <v>○○　○○</v>
      </c>
      <c r="M31" s="39"/>
      <c r="N31" s="39"/>
      <c r="O31" s="39"/>
      <c r="P31" s="40"/>
      <c r="Q31" s="64" t="s">
        <v>12</v>
      </c>
      <c r="R31" s="64" t="s">
        <v>12</v>
      </c>
      <c r="S31" s="64" t="s">
        <v>12</v>
      </c>
      <c r="T31" s="64" t="s">
        <v>12</v>
      </c>
      <c r="U31" s="64" t="s">
        <v>12</v>
      </c>
      <c r="V31" s="64" t="s">
        <v>12</v>
      </c>
      <c r="W31" s="64" t="s">
        <v>12</v>
      </c>
      <c r="X31" s="64" t="s">
        <v>12</v>
      </c>
      <c r="Y31" s="64" t="s">
        <v>12</v>
      </c>
      <c r="Z31" s="64" t="s">
        <v>12</v>
      </c>
      <c r="AA31" s="64" t="s">
        <v>8</v>
      </c>
      <c r="AB31" s="64" t="s">
        <v>13</v>
      </c>
      <c r="AC31" s="64" t="s">
        <v>13</v>
      </c>
      <c r="AD31" s="64" t="s">
        <v>13</v>
      </c>
      <c r="AE31" s="64" t="s">
        <v>9</v>
      </c>
      <c r="AF31" s="64" t="s">
        <v>9</v>
      </c>
      <c r="AG31" s="64" t="s">
        <v>13</v>
      </c>
      <c r="AH31" s="64" t="s">
        <v>13</v>
      </c>
      <c r="AI31" s="64" t="s">
        <v>13</v>
      </c>
      <c r="AJ31" s="64" t="s">
        <v>13</v>
      </c>
      <c r="AK31" s="64" t="s">
        <v>13</v>
      </c>
      <c r="AL31" s="64" t="s">
        <v>9</v>
      </c>
      <c r="AM31" s="64" t="s">
        <v>9</v>
      </c>
      <c r="AN31" s="64" t="s">
        <v>13</v>
      </c>
      <c r="AO31" s="64" t="s">
        <v>13</v>
      </c>
      <c r="AP31" s="64" t="s">
        <v>9</v>
      </c>
      <c r="AQ31" s="64" t="s">
        <v>9</v>
      </c>
      <c r="AR31" s="64" t="s">
        <v>9</v>
      </c>
      <c r="AS31" s="64" t="s">
        <v>9</v>
      </c>
      <c r="AT31" s="64" t="s">
        <v>9</v>
      </c>
      <c r="AU31" s="64" t="s">
        <v>13</v>
      </c>
      <c r="AV31" s="64" t="s">
        <v>13</v>
      </c>
      <c r="AW31" s="64" t="s">
        <v>13</v>
      </c>
      <c r="AX31" s="64" t="s">
        <v>13</v>
      </c>
      <c r="AY31" s="64" t="s">
        <v>13</v>
      </c>
      <c r="AZ31" s="64" t="s">
        <v>9</v>
      </c>
      <c r="BA31" s="64" t="s">
        <v>9</v>
      </c>
      <c r="BB31" s="64" t="s">
        <v>13</v>
      </c>
      <c r="BC31" s="64" t="s">
        <v>13</v>
      </c>
      <c r="BD31" s="64" t="s">
        <v>13</v>
      </c>
      <c r="BE31" s="64" t="s">
        <v>13</v>
      </c>
      <c r="BF31" s="64" t="s">
        <v>13</v>
      </c>
      <c r="BG31" s="64" t="s">
        <v>9</v>
      </c>
      <c r="BH31" s="64" t="s">
        <v>9</v>
      </c>
      <c r="BI31" s="64" t="s">
        <v>13</v>
      </c>
      <c r="BJ31" s="64" t="s">
        <v>13</v>
      </c>
      <c r="BK31" s="64" t="s">
        <v>13</v>
      </c>
      <c r="BL31" s="64" t="s">
        <v>13</v>
      </c>
      <c r="BM31" s="64" t="s">
        <v>13</v>
      </c>
      <c r="BN31" s="64" t="s">
        <v>9</v>
      </c>
      <c r="BO31" s="64" t="s">
        <v>9</v>
      </c>
      <c r="BP31" s="64" t="s">
        <v>13</v>
      </c>
      <c r="BQ31" s="64" t="s">
        <v>13</v>
      </c>
      <c r="BR31" s="64" t="s">
        <v>13</v>
      </c>
      <c r="BS31" s="64" t="s">
        <v>13</v>
      </c>
      <c r="BT31" s="64" t="s">
        <v>13</v>
      </c>
      <c r="BU31" s="64" t="s">
        <v>9</v>
      </c>
      <c r="BV31" s="64" t="s">
        <v>9</v>
      </c>
      <c r="BW31" s="64" t="s">
        <v>13</v>
      </c>
      <c r="BX31" s="64" t="s">
        <v>13</v>
      </c>
      <c r="BY31" s="64" t="s">
        <v>13</v>
      </c>
      <c r="BZ31" s="64" t="s">
        <v>13</v>
      </c>
      <c r="CA31" s="64" t="s">
        <v>13</v>
      </c>
      <c r="CB31" s="64" t="s">
        <v>9</v>
      </c>
      <c r="CC31" s="64" t="s">
        <v>9</v>
      </c>
      <c r="CD31" s="64" t="s">
        <v>13</v>
      </c>
      <c r="CE31" s="64" t="s">
        <v>13</v>
      </c>
      <c r="CF31" s="64" t="s">
        <v>13</v>
      </c>
      <c r="CG31" s="64" t="s">
        <v>13</v>
      </c>
      <c r="CH31" s="64" t="s">
        <v>13</v>
      </c>
      <c r="CI31" s="64" t="s">
        <v>9</v>
      </c>
      <c r="CJ31" s="64" t="s">
        <v>9</v>
      </c>
      <c r="CK31" s="64" t="s">
        <v>13</v>
      </c>
      <c r="CL31" s="64" t="s">
        <v>13</v>
      </c>
      <c r="CM31" s="64" t="s">
        <v>13</v>
      </c>
      <c r="CN31" s="64" t="s">
        <v>13</v>
      </c>
      <c r="CO31" s="64" t="s">
        <v>13</v>
      </c>
      <c r="CP31" s="64" t="s">
        <v>9</v>
      </c>
      <c r="CQ31" s="64" t="s">
        <v>9</v>
      </c>
      <c r="CR31" s="64" t="s">
        <v>13</v>
      </c>
      <c r="CS31" s="64" t="s">
        <v>13</v>
      </c>
      <c r="CT31" s="64" t="s">
        <v>13</v>
      </c>
      <c r="CU31" s="64" t="s">
        <v>13</v>
      </c>
      <c r="CV31" s="64" t="s">
        <v>13</v>
      </c>
      <c r="CW31" s="21">
        <f>COUNTA(Q$29:CV$29)-DA31-DB31</f>
        <v>74</v>
      </c>
      <c r="CX31" s="24">
        <f>+COUNTIF(Q31:CV31,"休")</f>
        <v>23</v>
      </c>
      <c r="CY31" s="5"/>
      <c r="CZ31" s="5"/>
      <c r="DA31" s="8">
        <f>+COUNTIF(Q31:CV31,"－")</f>
        <v>10</v>
      </c>
      <c r="DB31" s="8">
        <f>+COUNTIF(Q31:CV31,"外")</f>
        <v>0</v>
      </c>
    </row>
    <row r="32" spans="2:106" ht="15" customHeight="1" x14ac:dyDescent="0.2">
      <c r="B32" s="31"/>
      <c r="C32" s="31"/>
      <c r="D32" s="31"/>
      <c r="E32" s="37" t="str">
        <f t="shared" si="9"/>
        <v>　〃</v>
      </c>
      <c r="F32" s="37"/>
      <c r="G32" s="37"/>
      <c r="H32" s="37"/>
      <c r="I32" s="37"/>
      <c r="J32" s="37"/>
      <c r="K32" s="37"/>
      <c r="L32" s="38" t="str">
        <f t="shared" si="10"/>
        <v>○○　○○</v>
      </c>
      <c r="M32" s="39"/>
      <c r="N32" s="39"/>
      <c r="O32" s="39"/>
      <c r="P32" s="40"/>
      <c r="Q32" s="64" t="s">
        <v>12</v>
      </c>
      <c r="R32" s="64" t="s">
        <v>12</v>
      </c>
      <c r="S32" s="64" t="s">
        <v>12</v>
      </c>
      <c r="T32" s="64" t="s">
        <v>12</v>
      </c>
      <c r="U32" s="64" t="s">
        <v>12</v>
      </c>
      <c r="V32" s="64" t="s">
        <v>12</v>
      </c>
      <c r="W32" s="64" t="s">
        <v>12</v>
      </c>
      <c r="X32" s="64" t="s">
        <v>12</v>
      </c>
      <c r="Y32" s="64" t="s">
        <v>12</v>
      </c>
      <c r="Z32" s="64" t="s">
        <v>12</v>
      </c>
      <c r="AA32" s="64" t="s">
        <v>8</v>
      </c>
      <c r="AB32" s="64" t="s">
        <v>13</v>
      </c>
      <c r="AC32" s="64" t="s">
        <v>13</v>
      </c>
      <c r="AD32" s="64" t="s">
        <v>13</v>
      </c>
      <c r="AE32" s="64" t="s">
        <v>9</v>
      </c>
      <c r="AF32" s="64" t="s">
        <v>9</v>
      </c>
      <c r="AG32" s="64" t="s">
        <v>13</v>
      </c>
      <c r="AH32" s="64" t="s">
        <v>13</v>
      </c>
      <c r="AI32" s="64" t="s">
        <v>13</v>
      </c>
      <c r="AJ32" s="64" t="s">
        <v>13</v>
      </c>
      <c r="AK32" s="64" t="s">
        <v>13</v>
      </c>
      <c r="AL32" s="64" t="s">
        <v>9</v>
      </c>
      <c r="AM32" s="64" t="s">
        <v>9</v>
      </c>
      <c r="AN32" s="64" t="s">
        <v>13</v>
      </c>
      <c r="AO32" s="64" t="s">
        <v>13</v>
      </c>
      <c r="AP32" s="64" t="s">
        <v>9</v>
      </c>
      <c r="AQ32" s="64" t="s">
        <v>9</v>
      </c>
      <c r="AR32" s="64" t="s">
        <v>9</v>
      </c>
      <c r="AS32" s="64" t="s">
        <v>9</v>
      </c>
      <c r="AT32" s="64" t="s">
        <v>9</v>
      </c>
      <c r="AU32" s="64" t="s">
        <v>13</v>
      </c>
      <c r="AV32" s="64" t="s">
        <v>13</v>
      </c>
      <c r="AW32" s="64" t="s">
        <v>13</v>
      </c>
      <c r="AX32" s="64" t="s">
        <v>9</v>
      </c>
      <c r="AY32" s="64" t="s">
        <v>9</v>
      </c>
      <c r="AZ32" s="64" t="s">
        <v>13</v>
      </c>
      <c r="BA32" s="64" t="s">
        <v>13</v>
      </c>
      <c r="BB32" s="64" t="s">
        <v>13</v>
      </c>
      <c r="BC32" s="64" t="s">
        <v>13</v>
      </c>
      <c r="BD32" s="64" t="s">
        <v>13</v>
      </c>
      <c r="BE32" s="64" t="s">
        <v>9</v>
      </c>
      <c r="BF32" s="64" t="s">
        <v>9</v>
      </c>
      <c r="BG32" s="64" t="s">
        <v>13</v>
      </c>
      <c r="BH32" s="64" t="s">
        <v>13</v>
      </c>
      <c r="BI32" s="64" t="s">
        <v>13</v>
      </c>
      <c r="BJ32" s="64" t="s">
        <v>13</v>
      </c>
      <c r="BK32" s="64" t="s">
        <v>13</v>
      </c>
      <c r="BL32" s="64" t="s">
        <v>9</v>
      </c>
      <c r="BM32" s="64" t="s">
        <v>9</v>
      </c>
      <c r="BN32" s="64" t="s">
        <v>13</v>
      </c>
      <c r="BO32" s="64" t="s">
        <v>13</v>
      </c>
      <c r="BP32" s="64" t="s">
        <v>13</v>
      </c>
      <c r="BQ32" s="64" t="s">
        <v>13</v>
      </c>
      <c r="BR32" s="64" t="s">
        <v>13</v>
      </c>
      <c r="BS32" s="64" t="s">
        <v>9</v>
      </c>
      <c r="BT32" s="64" t="s">
        <v>9</v>
      </c>
      <c r="BU32" s="64" t="s">
        <v>13</v>
      </c>
      <c r="BV32" s="64" t="s">
        <v>13</v>
      </c>
      <c r="BW32" s="64" t="s">
        <v>13</v>
      </c>
      <c r="BX32" s="64" t="s">
        <v>13</v>
      </c>
      <c r="BY32" s="64" t="s">
        <v>13</v>
      </c>
      <c r="BZ32" s="64" t="s">
        <v>9</v>
      </c>
      <c r="CA32" s="64" t="s">
        <v>9</v>
      </c>
      <c r="CB32" s="64" t="s">
        <v>13</v>
      </c>
      <c r="CC32" s="64" t="s">
        <v>13</v>
      </c>
      <c r="CD32" s="64" t="s">
        <v>13</v>
      </c>
      <c r="CE32" s="64" t="s">
        <v>13</v>
      </c>
      <c r="CF32" s="64" t="s">
        <v>13</v>
      </c>
      <c r="CG32" s="64" t="s">
        <v>9</v>
      </c>
      <c r="CH32" s="64" t="s">
        <v>9</v>
      </c>
      <c r="CI32" s="64" t="s">
        <v>13</v>
      </c>
      <c r="CJ32" s="64" t="s">
        <v>13</v>
      </c>
      <c r="CK32" s="64" t="s">
        <v>13</v>
      </c>
      <c r="CL32" s="64" t="s">
        <v>13</v>
      </c>
      <c r="CM32" s="64" t="s">
        <v>13</v>
      </c>
      <c r="CN32" s="64" t="s">
        <v>9</v>
      </c>
      <c r="CO32" s="64" t="s">
        <v>9</v>
      </c>
      <c r="CP32" s="64" t="s">
        <v>13</v>
      </c>
      <c r="CQ32" s="64" t="s">
        <v>13</v>
      </c>
      <c r="CR32" s="64" t="s">
        <v>13</v>
      </c>
      <c r="CS32" s="64" t="s">
        <v>13</v>
      </c>
      <c r="CT32" s="64" t="s">
        <v>13</v>
      </c>
      <c r="CU32" s="64" t="s">
        <v>13</v>
      </c>
      <c r="CV32" s="64" t="s">
        <v>13</v>
      </c>
      <c r="CW32" s="21">
        <f t="shared" ref="CW32:CW42" si="11">COUNTA(Q$29:CV$29)-DA32-DB32</f>
        <v>74</v>
      </c>
      <c r="CX32" s="24">
        <f t="shared" ref="CX32:CX42" si="12">+COUNTIF(Q32:CV32,"休")</f>
        <v>23</v>
      </c>
      <c r="CY32" s="5"/>
      <c r="CZ32" s="5"/>
      <c r="DA32" s="8">
        <f t="shared" ref="DA32:DA42" si="13">+COUNTIF(Q32:CV32,"－")</f>
        <v>10</v>
      </c>
      <c r="DB32" s="8">
        <f>+COUNTIF(Q32:CV32,"外")</f>
        <v>0</v>
      </c>
    </row>
    <row r="33" spans="2:106" ht="15" customHeight="1" x14ac:dyDescent="0.2">
      <c r="B33" s="31"/>
      <c r="C33" s="31"/>
      <c r="D33" s="31"/>
      <c r="E33" s="37" t="str">
        <f t="shared" si="9"/>
        <v>▲建設（一次下請）</v>
      </c>
      <c r="F33" s="37"/>
      <c r="G33" s="37"/>
      <c r="H33" s="37"/>
      <c r="I33" s="37"/>
      <c r="J33" s="37"/>
      <c r="K33" s="37"/>
      <c r="L33" s="38" t="str">
        <f t="shared" si="10"/>
        <v>○○　○○</v>
      </c>
      <c r="M33" s="39"/>
      <c r="N33" s="39"/>
      <c r="O33" s="39"/>
      <c r="P33" s="40"/>
      <c r="Q33" s="64" t="s">
        <v>12</v>
      </c>
      <c r="R33" s="64" t="s">
        <v>12</v>
      </c>
      <c r="S33" s="64" t="s">
        <v>12</v>
      </c>
      <c r="T33" s="64" t="s">
        <v>12</v>
      </c>
      <c r="U33" s="64" t="s">
        <v>12</v>
      </c>
      <c r="V33" s="64" t="s">
        <v>12</v>
      </c>
      <c r="W33" s="64" t="s">
        <v>12</v>
      </c>
      <c r="X33" s="64" t="s">
        <v>12</v>
      </c>
      <c r="Y33" s="64" t="s">
        <v>12</v>
      </c>
      <c r="Z33" s="64" t="s">
        <v>12</v>
      </c>
      <c r="AA33" s="64" t="s">
        <v>12</v>
      </c>
      <c r="AB33" s="64" t="s">
        <v>12</v>
      </c>
      <c r="AC33" s="64" t="s">
        <v>12</v>
      </c>
      <c r="AD33" s="64" t="s">
        <v>12</v>
      </c>
      <c r="AE33" s="64" t="s">
        <v>12</v>
      </c>
      <c r="AF33" s="64" t="s">
        <v>12</v>
      </c>
      <c r="AG33" s="64" t="s">
        <v>12</v>
      </c>
      <c r="AH33" s="64" t="s">
        <v>8</v>
      </c>
      <c r="AI33" s="64" t="s">
        <v>13</v>
      </c>
      <c r="AJ33" s="64" t="s">
        <v>13</v>
      </c>
      <c r="AK33" s="64" t="s">
        <v>13</v>
      </c>
      <c r="AL33" s="64" t="s">
        <v>9</v>
      </c>
      <c r="AM33" s="64" t="s">
        <v>9</v>
      </c>
      <c r="AN33" s="64" t="s">
        <v>13</v>
      </c>
      <c r="AO33" s="64" t="s">
        <v>13</v>
      </c>
      <c r="AP33" s="64" t="s">
        <v>9</v>
      </c>
      <c r="AQ33" s="64" t="s">
        <v>9</v>
      </c>
      <c r="AR33" s="64" t="s">
        <v>9</v>
      </c>
      <c r="AS33" s="64" t="s">
        <v>9</v>
      </c>
      <c r="AT33" s="64" t="s">
        <v>9</v>
      </c>
      <c r="AU33" s="64" t="s">
        <v>13</v>
      </c>
      <c r="AV33" s="64" t="s">
        <v>13</v>
      </c>
      <c r="AW33" s="64" t="s">
        <v>13</v>
      </c>
      <c r="AX33" s="64" t="s">
        <v>13</v>
      </c>
      <c r="AY33" s="64" t="s">
        <v>13</v>
      </c>
      <c r="AZ33" s="64" t="s">
        <v>9</v>
      </c>
      <c r="BA33" s="64" t="s">
        <v>9</v>
      </c>
      <c r="BB33" s="64" t="s">
        <v>13</v>
      </c>
      <c r="BC33" s="64" t="s">
        <v>13</v>
      </c>
      <c r="BD33" s="64" t="s">
        <v>13</v>
      </c>
      <c r="BE33" s="64" t="s">
        <v>13</v>
      </c>
      <c r="BF33" s="64" t="s">
        <v>13</v>
      </c>
      <c r="BG33" s="64" t="s">
        <v>9</v>
      </c>
      <c r="BH33" s="64" t="s">
        <v>9</v>
      </c>
      <c r="BI33" s="64" t="s">
        <v>13</v>
      </c>
      <c r="BJ33" s="64" t="s">
        <v>13</v>
      </c>
      <c r="BK33" s="64" t="s">
        <v>13</v>
      </c>
      <c r="BL33" s="64" t="s">
        <v>13</v>
      </c>
      <c r="BM33" s="64" t="s">
        <v>13</v>
      </c>
      <c r="BN33" s="64" t="s">
        <v>9</v>
      </c>
      <c r="BO33" s="64" t="s">
        <v>9</v>
      </c>
      <c r="BP33" s="64" t="s">
        <v>13</v>
      </c>
      <c r="BQ33" s="64" t="s">
        <v>13</v>
      </c>
      <c r="BR33" s="64" t="s">
        <v>13</v>
      </c>
      <c r="BS33" s="64" t="s">
        <v>13</v>
      </c>
      <c r="BT33" s="64" t="s">
        <v>13</v>
      </c>
      <c r="BU33" s="64" t="s">
        <v>9</v>
      </c>
      <c r="BV33" s="64" t="s">
        <v>9</v>
      </c>
      <c r="BW33" s="64" t="s">
        <v>13</v>
      </c>
      <c r="BX33" s="64" t="s">
        <v>13</v>
      </c>
      <c r="BY33" s="64" t="s">
        <v>13</v>
      </c>
      <c r="BZ33" s="64" t="s">
        <v>13</v>
      </c>
      <c r="CA33" s="64" t="s">
        <v>13</v>
      </c>
      <c r="CB33" s="64" t="s">
        <v>9</v>
      </c>
      <c r="CC33" s="64" t="s">
        <v>9</v>
      </c>
      <c r="CD33" s="64" t="s">
        <v>13</v>
      </c>
      <c r="CE33" s="64" t="s">
        <v>13</v>
      </c>
      <c r="CF33" s="64" t="s">
        <v>13</v>
      </c>
      <c r="CG33" s="64" t="s">
        <v>13</v>
      </c>
      <c r="CH33" s="64" t="s">
        <v>13</v>
      </c>
      <c r="CI33" s="64" t="s">
        <v>9</v>
      </c>
      <c r="CJ33" s="64" t="s">
        <v>9</v>
      </c>
      <c r="CK33" s="64" t="s">
        <v>13</v>
      </c>
      <c r="CL33" s="64" t="s">
        <v>13</v>
      </c>
      <c r="CM33" s="64" t="s">
        <v>13</v>
      </c>
      <c r="CN33" s="64" t="s">
        <v>13</v>
      </c>
      <c r="CO33" s="64" t="s">
        <v>13</v>
      </c>
      <c r="CP33" s="64" t="s">
        <v>9</v>
      </c>
      <c r="CQ33" s="64" t="s">
        <v>9</v>
      </c>
      <c r="CR33" s="64" t="s">
        <v>13</v>
      </c>
      <c r="CS33" s="64" t="s">
        <v>13</v>
      </c>
      <c r="CT33" s="64" t="s">
        <v>13</v>
      </c>
      <c r="CU33" s="64" t="s">
        <v>13</v>
      </c>
      <c r="CV33" s="64" t="s">
        <v>13</v>
      </c>
      <c r="CW33" s="21">
        <f t="shared" si="11"/>
        <v>67</v>
      </c>
      <c r="CX33" s="24">
        <f t="shared" si="12"/>
        <v>21</v>
      </c>
      <c r="CY33" s="5"/>
      <c r="CZ33" s="5"/>
      <c r="DA33" s="8">
        <f t="shared" si="13"/>
        <v>17</v>
      </c>
      <c r="DB33" s="8">
        <f t="shared" ref="DB33:DB42" si="14">+COUNTIF(Q33:CV33,"外")</f>
        <v>0</v>
      </c>
    </row>
    <row r="34" spans="2:106" ht="15" customHeight="1" x14ac:dyDescent="0.2">
      <c r="B34" s="31"/>
      <c r="C34" s="31"/>
      <c r="D34" s="31"/>
      <c r="E34" s="37" t="str">
        <f t="shared" si="9"/>
        <v>■建設（二次下請）</v>
      </c>
      <c r="F34" s="37"/>
      <c r="G34" s="37"/>
      <c r="H34" s="37"/>
      <c r="I34" s="37"/>
      <c r="J34" s="37"/>
      <c r="K34" s="37"/>
      <c r="L34" s="38" t="str">
        <f t="shared" si="10"/>
        <v>未定</v>
      </c>
      <c r="M34" s="39"/>
      <c r="N34" s="39"/>
      <c r="O34" s="39"/>
      <c r="P34" s="40"/>
      <c r="Q34" s="64" t="s">
        <v>12</v>
      </c>
      <c r="R34" s="64" t="s">
        <v>12</v>
      </c>
      <c r="S34" s="64" t="s">
        <v>12</v>
      </c>
      <c r="T34" s="64" t="s">
        <v>12</v>
      </c>
      <c r="U34" s="64" t="s">
        <v>12</v>
      </c>
      <c r="V34" s="64" t="s">
        <v>12</v>
      </c>
      <c r="W34" s="64" t="s">
        <v>12</v>
      </c>
      <c r="X34" s="64" t="s">
        <v>12</v>
      </c>
      <c r="Y34" s="64" t="s">
        <v>12</v>
      </c>
      <c r="Z34" s="64" t="s">
        <v>12</v>
      </c>
      <c r="AA34" s="64" t="s">
        <v>12</v>
      </c>
      <c r="AB34" s="64" t="s">
        <v>12</v>
      </c>
      <c r="AC34" s="64" t="s">
        <v>12</v>
      </c>
      <c r="AD34" s="64" t="s">
        <v>12</v>
      </c>
      <c r="AE34" s="64" t="s">
        <v>12</v>
      </c>
      <c r="AF34" s="64" t="s">
        <v>12</v>
      </c>
      <c r="AG34" s="64" t="s">
        <v>12</v>
      </c>
      <c r="AH34" s="64" t="s">
        <v>12</v>
      </c>
      <c r="AI34" s="64" t="s">
        <v>12</v>
      </c>
      <c r="AJ34" s="64" t="s">
        <v>12</v>
      </c>
      <c r="AK34" s="64" t="s">
        <v>12</v>
      </c>
      <c r="AL34" s="64" t="s">
        <v>12</v>
      </c>
      <c r="AM34" s="64" t="s">
        <v>12</v>
      </c>
      <c r="AN34" s="64" t="s">
        <v>12</v>
      </c>
      <c r="AO34" s="64" t="s">
        <v>12</v>
      </c>
      <c r="AP34" s="64" t="s">
        <v>12</v>
      </c>
      <c r="AQ34" s="64" t="s">
        <v>12</v>
      </c>
      <c r="AR34" s="64" t="s">
        <v>12</v>
      </c>
      <c r="AS34" s="64" t="s">
        <v>12</v>
      </c>
      <c r="AT34" s="64" t="s">
        <v>12</v>
      </c>
      <c r="AU34" s="64" t="s">
        <v>12</v>
      </c>
      <c r="AV34" s="64" t="s">
        <v>12</v>
      </c>
      <c r="AW34" s="64" t="s">
        <v>12</v>
      </c>
      <c r="AX34" s="64" t="s">
        <v>12</v>
      </c>
      <c r="AY34" s="64" t="s">
        <v>12</v>
      </c>
      <c r="AZ34" s="64" t="s">
        <v>12</v>
      </c>
      <c r="BA34" s="64" t="s">
        <v>12</v>
      </c>
      <c r="BB34" s="64" t="s">
        <v>12</v>
      </c>
      <c r="BC34" s="64" t="s">
        <v>12</v>
      </c>
      <c r="BD34" s="64" t="s">
        <v>12</v>
      </c>
      <c r="BE34" s="64" t="s">
        <v>12</v>
      </c>
      <c r="BF34" s="64" t="s">
        <v>12</v>
      </c>
      <c r="BG34" s="64" t="s">
        <v>12</v>
      </c>
      <c r="BH34" s="64" t="s">
        <v>12</v>
      </c>
      <c r="BI34" s="64" t="s">
        <v>12</v>
      </c>
      <c r="BJ34" s="64" t="s">
        <v>12</v>
      </c>
      <c r="BK34" s="64" t="s">
        <v>12</v>
      </c>
      <c r="BL34" s="64" t="s">
        <v>12</v>
      </c>
      <c r="BM34" s="64" t="s">
        <v>12</v>
      </c>
      <c r="BN34" s="64" t="s">
        <v>12</v>
      </c>
      <c r="BO34" s="64" t="s">
        <v>12</v>
      </c>
      <c r="BP34" s="64" t="s">
        <v>12</v>
      </c>
      <c r="BQ34" s="64" t="s">
        <v>12</v>
      </c>
      <c r="BR34" s="64" t="s">
        <v>8</v>
      </c>
      <c r="BS34" s="64" t="s">
        <v>13</v>
      </c>
      <c r="BT34" s="64" t="s">
        <v>13</v>
      </c>
      <c r="BU34" s="64" t="s">
        <v>9</v>
      </c>
      <c r="BV34" s="64" t="s">
        <v>9</v>
      </c>
      <c r="BW34" s="64" t="s">
        <v>13</v>
      </c>
      <c r="BX34" s="64" t="s">
        <v>13</v>
      </c>
      <c r="BY34" s="64" t="s">
        <v>13</v>
      </c>
      <c r="BZ34" s="64" t="s">
        <v>13</v>
      </c>
      <c r="CA34" s="64" t="s">
        <v>13</v>
      </c>
      <c r="CB34" s="64" t="s">
        <v>9</v>
      </c>
      <c r="CC34" s="64" t="s">
        <v>9</v>
      </c>
      <c r="CD34" s="64" t="s">
        <v>13</v>
      </c>
      <c r="CE34" s="64" t="s">
        <v>13</v>
      </c>
      <c r="CF34" s="64" t="s">
        <v>13</v>
      </c>
      <c r="CG34" s="64" t="s">
        <v>13</v>
      </c>
      <c r="CH34" s="64" t="s">
        <v>13</v>
      </c>
      <c r="CI34" s="64" t="s">
        <v>9</v>
      </c>
      <c r="CJ34" s="64" t="s">
        <v>9</v>
      </c>
      <c r="CK34" s="64" t="s">
        <v>13</v>
      </c>
      <c r="CL34" s="64" t="s">
        <v>13</v>
      </c>
      <c r="CM34" s="64" t="s">
        <v>13</v>
      </c>
      <c r="CN34" s="64" t="s">
        <v>13</v>
      </c>
      <c r="CO34" s="64" t="s">
        <v>13</v>
      </c>
      <c r="CP34" s="64" t="s">
        <v>9</v>
      </c>
      <c r="CQ34" s="64" t="s">
        <v>9</v>
      </c>
      <c r="CR34" s="64" t="s">
        <v>13</v>
      </c>
      <c r="CS34" s="64" t="s">
        <v>13</v>
      </c>
      <c r="CT34" s="64" t="s">
        <v>13</v>
      </c>
      <c r="CU34" s="64" t="s">
        <v>13</v>
      </c>
      <c r="CV34" s="64" t="s">
        <v>13</v>
      </c>
      <c r="CW34" s="21">
        <f t="shared" si="11"/>
        <v>31</v>
      </c>
      <c r="CX34" s="24">
        <f t="shared" si="12"/>
        <v>8</v>
      </c>
      <c r="CY34" s="5"/>
      <c r="CZ34" s="5"/>
      <c r="DA34" s="8">
        <f t="shared" si="13"/>
        <v>53</v>
      </c>
      <c r="DB34" s="8">
        <f t="shared" si="14"/>
        <v>0</v>
      </c>
    </row>
    <row r="35" spans="2:106" ht="15" customHeight="1" x14ac:dyDescent="0.2">
      <c r="B35" s="31"/>
      <c r="C35" s="31"/>
      <c r="D35" s="31"/>
      <c r="E35" s="37" t="str">
        <f t="shared" si="9"/>
        <v>　〃</v>
      </c>
      <c r="F35" s="37"/>
      <c r="G35" s="37"/>
      <c r="H35" s="37"/>
      <c r="I35" s="37"/>
      <c r="J35" s="37"/>
      <c r="K35" s="37"/>
      <c r="L35" s="38" t="str">
        <f t="shared" si="10"/>
        <v>未定</v>
      </c>
      <c r="M35" s="39"/>
      <c r="N35" s="39"/>
      <c r="O35" s="39"/>
      <c r="P35" s="40"/>
      <c r="Q35" s="64" t="s">
        <v>12</v>
      </c>
      <c r="R35" s="64" t="s">
        <v>12</v>
      </c>
      <c r="S35" s="64" t="s">
        <v>12</v>
      </c>
      <c r="T35" s="64" t="s">
        <v>12</v>
      </c>
      <c r="U35" s="64" t="s">
        <v>12</v>
      </c>
      <c r="V35" s="64" t="s">
        <v>12</v>
      </c>
      <c r="W35" s="64" t="s">
        <v>12</v>
      </c>
      <c r="X35" s="64" t="s">
        <v>12</v>
      </c>
      <c r="Y35" s="64" t="s">
        <v>12</v>
      </c>
      <c r="Z35" s="64" t="s">
        <v>12</v>
      </c>
      <c r="AA35" s="64" t="s">
        <v>12</v>
      </c>
      <c r="AB35" s="64" t="s">
        <v>12</v>
      </c>
      <c r="AC35" s="64" t="s">
        <v>12</v>
      </c>
      <c r="AD35" s="64" t="s">
        <v>12</v>
      </c>
      <c r="AE35" s="64" t="s">
        <v>12</v>
      </c>
      <c r="AF35" s="64" t="s">
        <v>12</v>
      </c>
      <c r="AG35" s="64" t="s">
        <v>12</v>
      </c>
      <c r="AH35" s="64" t="s">
        <v>12</v>
      </c>
      <c r="AI35" s="64" t="s">
        <v>12</v>
      </c>
      <c r="AJ35" s="64" t="s">
        <v>12</v>
      </c>
      <c r="AK35" s="64" t="s">
        <v>12</v>
      </c>
      <c r="AL35" s="64" t="s">
        <v>12</v>
      </c>
      <c r="AM35" s="64" t="s">
        <v>12</v>
      </c>
      <c r="AN35" s="64" t="s">
        <v>12</v>
      </c>
      <c r="AO35" s="64" t="s">
        <v>12</v>
      </c>
      <c r="AP35" s="64" t="s">
        <v>12</v>
      </c>
      <c r="AQ35" s="64" t="s">
        <v>12</v>
      </c>
      <c r="AR35" s="64" t="s">
        <v>12</v>
      </c>
      <c r="AS35" s="64" t="s">
        <v>12</v>
      </c>
      <c r="AT35" s="64" t="s">
        <v>12</v>
      </c>
      <c r="AU35" s="64" t="s">
        <v>12</v>
      </c>
      <c r="AV35" s="64" t="s">
        <v>12</v>
      </c>
      <c r="AW35" s="64" t="s">
        <v>12</v>
      </c>
      <c r="AX35" s="64" t="s">
        <v>12</v>
      </c>
      <c r="AY35" s="64" t="s">
        <v>12</v>
      </c>
      <c r="AZ35" s="64" t="s">
        <v>12</v>
      </c>
      <c r="BA35" s="64" t="s">
        <v>12</v>
      </c>
      <c r="BB35" s="64" t="s">
        <v>12</v>
      </c>
      <c r="BC35" s="64" t="s">
        <v>12</v>
      </c>
      <c r="BD35" s="64" t="s">
        <v>12</v>
      </c>
      <c r="BE35" s="64" t="s">
        <v>12</v>
      </c>
      <c r="BF35" s="64" t="s">
        <v>12</v>
      </c>
      <c r="BG35" s="64" t="s">
        <v>12</v>
      </c>
      <c r="BH35" s="64" t="s">
        <v>12</v>
      </c>
      <c r="BI35" s="64" t="s">
        <v>12</v>
      </c>
      <c r="BJ35" s="64" t="s">
        <v>12</v>
      </c>
      <c r="BK35" s="64" t="s">
        <v>12</v>
      </c>
      <c r="BL35" s="64" t="s">
        <v>12</v>
      </c>
      <c r="BM35" s="64" t="s">
        <v>12</v>
      </c>
      <c r="BN35" s="64" t="s">
        <v>12</v>
      </c>
      <c r="BO35" s="64" t="s">
        <v>12</v>
      </c>
      <c r="BP35" s="64" t="s">
        <v>12</v>
      </c>
      <c r="BQ35" s="64" t="s">
        <v>12</v>
      </c>
      <c r="BR35" s="64" t="s">
        <v>8</v>
      </c>
      <c r="BS35" s="64" t="s">
        <v>9</v>
      </c>
      <c r="BT35" s="64" t="s">
        <v>9</v>
      </c>
      <c r="BU35" s="64" t="s">
        <v>13</v>
      </c>
      <c r="BV35" s="64" t="s">
        <v>13</v>
      </c>
      <c r="BW35" s="64" t="s">
        <v>13</v>
      </c>
      <c r="BX35" s="64" t="s">
        <v>13</v>
      </c>
      <c r="BY35" s="64" t="s">
        <v>13</v>
      </c>
      <c r="BZ35" s="64" t="s">
        <v>9</v>
      </c>
      <c r="CA35" s="64" t="s">
        <v>9</v>
      </c>
      <c r="CB35" s="64" t="s">
        <v>13</v>
      </c>
      <c r="CC35" s="64" t="s">
        <v>13</v>
      </c>
      <c r="CD35" s="64" t="s">
        <v>13</v>
      </c>
      <c r="CE35" s="64" t="s">
        <v>13</v>
      </c>
      <c r="CF35" s="64" t="s">
        <v>13</v>
      </c>
      <c r="CG35" s="64" t="s">
        <v>9</v>
      </c>
      <c r="CH35" s="64" t="s">
        <v>9</v>
      </c>
      <c r="CI35" s="64" t="s">
        <v>13</v>
      </c>
      <c r="CJ35" s="64" t="s">
        <v>13</v>
      </c>
      <c r="CK35" s="64" t="s">
        <v>13</v>
      </c>
      <c r="CL35" s="64" t="s">
        <v>13</v>
      </c>
      <c r="CM35" s="64" t="s">
        <v>13</v>
      </c>
      <c r="CN35" s="64" t="s">
        <v>9</v>
      </c>
      <c r="CO35" s="64" t="s">
        <v>9</v>
      </c>
      <c r="CP35" s="64" t="s">
        <v>13</v>
      </c>
      <c r="CQ35" s="64" t="s">
        <v>13</v>
      </c>
      <c r="CR35" s="64" t="s">
        <v>13</v>
      </c>
      <c r="CS35" s="64" t="s">
        <v>13</v>
      </c>
      <c r="CT35" s="64" t="s">
        <v>13</v>
      </c>
      <c r="CU35" s="64" t="s">
        <v>13</v>
      </c>
      <c r="CV35" s="64" t="s">
        <v>10</v>
      </c>
      <c r="CW35" s="21">
        <f t="shared" si="11"/>
        <v>31</v>
      </c>
      <c r="CX35" s="24">
        <f>+COUNTIF(Q35:CV35,"休")</f>
        <v>8</v>
      </c>
      <c r="CY35" s="5"/>
      <c r="CZ35" s="5"/>
      <c r="DA35" s="8">
        <f t="shared" si="13"/>
        <v>53</v>
      </c>
      <c r="DB35" s="8">
        <f t="shared" si="14"/>
        <v>0</v>
      </c>
    </row>
    <row r="36" spans="2:106" ht="15" customHeight="1" x14ac:dyDescent="0.2">
      <c r="B36" s="31"/>
      <c r="C36" s="31"/>
      <c r="D36" s="31"/>
      <c r="E36" s="37" t="str">
        <f t="shared" si="9"/>
        <v xml:space="preserve"> </v>
      </c>
      <c r="F36" s="37"/>
      <c r="G36" s="37"/>
      <c r="H36" s="37"/>
      <c r="I36" s="37"/>
      <c r="J36" s="37"/>
      <c r="K36" s="37"/>
      <c r="L36" s="38" t="str">
        <f t="shared" si="10"/>
        <v/>
      </c>
      <c r="M36" s="39"/>
      <c r="N36" s="39"/>
      <c r="O36" s="39"/>
      <c r="P36" s="40"/>
      <c r="Q36" s="64" t="s">
        <v>12</v>
      </c>
      <c r="R36" s="64" t="s">
        <v>12</v>
      </c>
      <c r="S36" s="64" t="s">
        <v>12</v>
      </c>
      <c r="T36" s="64" t="s">
        <v>12</v>
      </c>
      <c r="U36" s="64" t="s">
        <v>12</v>
      </c>
      <c r="V36" s="64" t="s">
        <v>12</v>
      </c>
      <c r="W36" s="64" t="s">
        <v>12</v>
      </c>
      <c r="X36" s="64" t="s">
        <v>12</v>
      </c>
      <c r="Y36" s="64" t="s">
        <v>12</v>
      </c>
      <c r="Z36" s="64" t="s">
        <v>12</v>
      </c>
      <c r="AA36" s="64" t="s">
        <v>12</v>
      </c>
      <c r="AB36" s="64" t="s">
        <v>12</v>
      </c>
      <c r="AC36" s="64" t="s">
        <v>12</v>
      </c>
      <c r="AD36" s="64" t="s">
        <v>12</v>
      </c>
      <c r="AE36" s="64" t="s">
        <v>12</v>
      </c>
      <c r="AF36" s="64" t="s">
        <v>12</v>
      </c>
      <c r="AG36" s="64" t="s">
        <v>12</v>
      </c>
      <c r="AH36" s="64" t="s">
        <v>12</v>
      </c>
      <c r="AI36" s="64" t="s">
        <v>12</v>
      </c>
      <c r="AJ36" s="64" t="s">
        <v>12</v>
      </c>
      <c r="AK36" s="64" t="s">
        <v>12</v>
      </c>
      <c r="AL36" s="64" t="s">
        <v>12</v>
      </c>
      <c r="AM36" s="64" t="s">
        <v>12</v>
      </c>
      <c r="AN36" s="64" t="s">
        <v>12</v>
      </c>
      <c r="AO36" s="64" t="s">
        <v>12</v>
      </c>
      <c r="AP36" s="64" t="s">
        <v>12</v>
      </c>
      <c r="AQ36" s="64" t="s">
        <v>12</v>
      </c>
      <c r="AR36" s="64" t="s">
        <v>12</v>
      </c>
      <c r="AS36" s="64" t="s">
        <v>12</v>
      </c>
      <c r="AT36" s="64" t="s">
        <v>12</v>
      </c>
      <c r="AU36" s="64" t="s">
        <v>12</v>
      </c>
      <c r="AV36" s="64" t="s">
        <v>12</v>
      </c>
      <c r="AW36" s="64" t="s">
        <v>12</v>
      </c>
      <c r="AX36" s="64" t="s">
        <v>12</v>
      </c>
      <c r="AY36" s="64" t="s">
        <v>12</v>
      </c>
      <c r="AZ36" s="64" t="s">
        <v>12</v>
      </c>
      <c r="BA36" s="64" t="s">
        <v>12</v>
      </c>
      <c r="BB36" s="64" t="s">
        <v>12</v>
      </c>
      <c r="BC36" s="64" t="s">
        <v>12</v>
      </c>
      <c r="BD36" s="64" t="s">
        <v>12</v>
      </c>
      <c r="BE36" s="64" t="s">
        <v>12</v>
      </c>
      <c r="BF36" s="64" t="s">
        <v>12</v>
      </c>
      <c r="BG36" s="64" t="s">
        <v>12</v>
      </c>
      <c r="BH36" s="64" t="s">
        <v>12</v>
      </c>
      <c r="BI36" s="64" t="s">
        <v>12</v>
      </c>
      <c r="BJ36" s="64" t="s">
        <v>12</v>
      </c>
      <c r="BK36" s="64" t="s">
        <v>12</v>
      </c>
      <c r="BL36" s="64" t="s">
        <v>12</v>
      </c>
      <c r="BM36" s="64" t="s">
        <v>12</v>
      </c>
      <c r="BN36" s="64" t="s">
        <v>12</v>
      </c>
      <c r="BO36" s="64" t="s">
        <v>12</v>
      </c>
      <c r="BP36" s="64" t="s">
        <v>12</v>
      </c>
      <c r="BQ36" s="64" t="s">
        <v>12</v>
      </c>
      <c r="BR36" s="64" t="s">
        <v>12</v>
      </c>
      <c r="BS36" s="64" t="s">
        <v>12</v>
      </c>
      <c r="BT36" s="64" t="s">
        <v>12</v>
      </c>
      <c r="BU36" s="64" t="s">
        <v>12</v>
      </c>
      <c r="BV36" s="64" t="s">
        <v>12</v>
      </c>
      <c r="BW36" s="64" t="s">
        <v>12</v>
      </c>
      <c r="BX36" s="64" t="s">
        <v>12</v>
      </c>
      <c r="BY36" s="64" t="s">
        <v>12</v>
      </c>
      <c r="BZ36" s="64" t="s">
        <v>12</v>
      </c>
      <c r="CA36" s="64" t="s">
        <v>12</v>
      </c>
      <c r="CB36" s="64" t="s">
        <v>12</v>
      </c>
      <c r="CC36" s="64" t="s">
        <v>12</v>
      </c>
      <c r="CD36" s="64" t="s">
        <v>12</v>
      </c>
      <c r="CE36" s="64" t="s">
        <v>12</v>
      </c>
      <c r="CF36" s="64" t="s">
        <v>12</v>
      </c>
      <c r="CG36" s="64" t="s">
        <v>12</v>
      </c>
      <c r="CH36" s="64" t="s">
        <v>12</v>
      </c>
      <c r="CI36" s="64" t="s">
        <v>12</v>
      </c>
      <c r="CJ36" s="64" t="s">
        <v>12</v>
      </c>
      <c r="CK36" s="64" t="s">
        <v>12</v>
      </c>
      <c r="CL36" s="64" t="s">
        <v>12</v>
      </c>
      <c r="CM36" s="64" t="s">
        <v>12</v>
      </c>
      <c r="CN36" s="64" t="s">
        <v>12</v>
      </c>
      <c r="CO36" s="64" t="s">
        <v>12</v>
      </c>
      <c r="CP36" s="64" t="s">
        <v>12</v>
      </c>
      <c r="CQ36" s="64" t="s">
        <v>12</v>
      </c>
      <c r="CR36" s="64" t="s">
        <v>12</v>
      </c>
      <c r="CS36" s="64" t="s">
        <v>12</v>
      </c>
      <c r="CT36" s="64" t="s">
        <v>12</v>
      </c>
      <c r="CU36" s="64" t="s">
        <v>12</v>
      </c>
      <c r="CV36" s="64" t="s">
        <v>12</v>
      </c>
      <c r="CW36" s="21">
        <f t="shared" si="11"/>
        <v>0</v>
      </c>
      <c r="CX36" s="24">
        <f t="shared" ref="CX36:CX41" si="15">+COUNTIF(Q36:CV36,"休")</f>
        <v>0</v>
      </c>
      <c r="CY36" s="5"/>
      <c r="CZ36" s="5"/>
      <c r="DA36" s="8">
        <f t="shared" si="13"/>
        <v>84</v>
      </c>
      <c r="DB36" s="8">
        <f t="shared" si="14"/>
        <v>0</v>
      </c>
    </row>
    <row r="37" spans="2:106" ht="15" customHeight="1" x14ac:dyDescent="0.2">
      <c r="B37" s="31"/>
      <c r="C37" s="31"/>
      <c r="D37" s="31"/>
      <c r="E37" s="37" t="str">
        <f t="shared" si="9"/>
        <v xml:space="preserve"> </v>
      </c>
      <c r="F37" s="37"/>
      <c r="G37" s="37"/>
      <c r="H37" s="37"/>
      <c r="I37" s="37"/>
      <c r="J37" s="37"/>
      <c r="K37" s="37"/>
      <c r="L37" s="38" t="str">
        <f t="shared" si="10"/>
        <v/>
      </c>
      <c r="M37" s="39"/>
      <c r="N37" s="39"/>
      <c r="O37" s="39"/>
      <c r="P37" s="40"/>
      <c r="Q37" s="64" t="s">
        <v>12</v>
      </c>
      <c r="R37" s="64" t="s">
        <v>12</v>
      </c>
      <c r="S37" s="64" t="s">
        <v>12</v>
      </c>
      <c r="T37" s="64" t="s">
        <v>12</v>
      </c>
      <c r="U37" s="64" t="s">
        <v>12</v>
      </c>
      <c r="V37" s="64" t="s">
        <v>12</v>
      </c>
      <c r="W37" s="64" t="s">
        <v>12</v>
      </c>
      <c r="X37" s="64" t="s">
        <v>12</v>
      </c>
      <c r="Y37" s="64" t="s">
        <v>12</v>
      </c>
      <c r="Z37" s="64" t="s">
        <v>12</v>
      </c>
      <c r="AA37" s="64" t="s">
        <v>12</v>
      </c>
      <c r="AB37" s="64" t="s">
        <v>12</v>
      </c>
      <c r="AC37" s="64" t="s">
        <v>12</v>
      </c>
      <c r="AD37" s="64" t="s">
        <v>12</v>
      </c>
      <c r="AE37" s="64" t="s">
        <v>12</v>
      </c>
      <c r="AF37" s="64" t="s">
        <v>12</v>
      </c>
      <c r="AG37" s="64" t="s">
        <v>12</v>
      </c>
      <c r="AH37" s="64" t="s">
        <v>12</v>
      </c>
      <c r="AI37" s="64" t="s">
        <v>12</v>
      </c>
      <c r="AJ37" s="64" t="s">
        <v>12</v>
      </c>
      <c r="AK37" s="64" t="s">
        <v>12</v>
      </c>
      <c r="AL37" s="64" t="s">
        <v>12</v>
      </c>
      <c r="AM37" s="64" t="s">
        <v>12</v>
      </c>
      <c r="AN37" s="64" t="s">
        <v>12</v>
      </c>
      <c r="AO37" s="64" t="s">
        <v>12</v>
      </c>
      <c r="AP37" s="64" t="s">
        <v>12</v>
      </c>
      <c r="AQ37" s="64" t="s">
        <v>12</v>
      </c>
      <c r="AR37" s="64" t="s">
        <v>12</v>
      </c>
      <c r="AS37" s="64" t="s">
        <v>12</v>
      </c>
      <c r="AT37" s="64" t="s">
        <v>12</v>
      </c>
      <c r="AU37" s="64" t="s">
        <v>12</v>
      </c>
      <c r="AV37" s="64" t="s">
        <v>12</v>
      </c>
      <c r="AW37" s="64" t="s">
        <v>12</v>
      </c>
      <c r="AX37" s="64" t="s">
        <v>12</v>
      </c>
      <c r="AY37" s="64" t="s">
        <v>12</v>
      </c>
      <c r="AZ37" s="64" t="s">
        <v>12</v>
      </c>
      <c r="BA37" s="64" t="s">
        <v>12</v>
      </c>
      <c r="BB37" s="64" t="s">
        <v>12</v>
      </c>
      <c r="BC37" s="64" t="s">
        <v>12</v>
      </c>
      <c r="BD37" s="64" t="s">
        <v>12</v>
      </c>
      <c r="BE37" s="64" t="s">
        <v>12</v>
      </c>
      <c r="BF37" s="64" t="s">
        <v>12</v>
      </c>
      <c r="BG37" s="64" t="s">
        <v>12</v>
      </c>
      <c r="BH37" s="64" t="s">
        <v>12</v>
      </c>
      <c r="BI37" s="64" t="s">
        <v>12</v>
      </c>
      <c r="BJ37" s="64" t="s">
        <v>12</v>
      </c>
      <c r="BK37" s="64" t="s">
        <v>12</v>
      </c>
      <c r="BL37" s="64" t="s">
        <v>12</v>
      </c>
      <c r="BM37" s="64" t="s">
        <v>12</v>
      </c>
      <c r="BN37" s="64" t="s">
        <v>12</v>
      </c>
      <c r="BO37" s="64" t="s">
        <v>12</v>
      </c>
      <c r="BP37" s="64" t="s">
        <v>12</v>
      </c>
      <c r="BQ37" s="64" t="s">
        <v>12</v>
      </c>
      <c r="BR37" s="64" t="s">
        <v>12</v>
      </c>
      <c r="BS37" s="64" t="s">
        <v>12</v>
      </c>
      <c r="BT37" s="64" t="s">
        <v>12</v>
      </c>
      <c r="BU37" s="64" t="s">
        <v>12</v>
      </c>
      <c r="BV37" s="64" t="s">
        <v>12</v>
      </c>
      <c r="BW37" s="64" t="s">
        <v>12</v>
      </c>
      <c r="BX37" s="64" t="s">
        <v>12</v>
      </c>
      <c r="BY37" s="64" t="s">
        <v>12</v>
      </c>
      <c r="BZ37" s="64" t="s">
        <v>12</v>
      </c>
      <c r="CA37" s="64" t="s">
        <v>12</v>
      </c>
      <c r="CB37" s="64" t="s">
        <v>12</v>
      </c>
      <c r="CC37" s="64" t="s">
        <v>12</v>
      </c>
      <c r="CD37" s="64" t="s">
        <v>12</v>
      </c>
      <c r="CE37" s="64" t="s">
        <v>12</v>
      </c>
      <c r="CF37" s="64" t="s">
        <v>12</v>
      </c>
      <c r="CG37" s="64" t="s">
        <v>12</v>
      </c>
      <c r="CH37" s="64" t="s">
        <v>12</v>
      </c>
      <c r="CI37" s="64" t="s">
        <v>12</v>
      </c>
      <c r="CJ37" s="64" t="s">
        <v>12</v>
      </c>
      <c r="CK37" s="64" t="s">
        <v>12</v>
      </c>
      <c r="CL37" s="64" t="s">
        <v>12</v>
      </c>
      <c r="CM37" s="64" t="s">
        <v>12</v>
      </c>
      <c r="CN37" s="64" t="s">
        <v>12</v>
      </c>
      <c r="CO37" s="64" t="s">
        <v>12</v>
      </c>
      <c r="CP37" s="64" t="s">
        <v>12</v>
      </c>
      <c r="CQ37" s="64" t="s">
        <v>12</v>
      </c>
      <c r="CR37" s="64" t="s">
        <v>12</v>
      </c>
      <c r="CS37" s="64" t="s">
        <v>12</v>
      </c>
      <c r="CT37" s="64" t="s">
        <v>12</v>
      </c>
      <c r="CU37" s="64" t="s">
        <v>12</v>
      </c>
      <c r="CV37" s="64" t="s">
        <v>12</v>
      </c>
      <c r="CW37" s="21">
        <f t="shared" si="11"/>
        <v>0</v>
      </c>
      <c r="CX37" s="24">
        <f t="shared" si="15"/>
        <v>0</v>
      </c>
      <c r="CY37" s="5"/>
      <c r="CZ37" s="5"/>
      <c r="DA37" s="8">
        <f t="shared" si="13"/>
        <v>84</v>
      </c>
      <c r="DB37" s="8">
        <f t="shared" si="14"/>
        <v>0</v>
      </c>
    </row>
    <row r="38" spans="2:106" ht="15" customHeight="1" x14ac:dyDescent="0.2">
      <c r="B38" s="31"/>
      <c r="C38" s="31"/>
      <c r="D38" s="31"/>
      <c r="E38" s="37" t="str">
        <f t="shared" si="9"/>
        <v xml:space="preserve"> </v>
      </c>
      <c r="F38" s="37"/>
      <c r="G38" s="37"/>
      <c r="H38" s="37"/>
      <c r="I38" s="37"/>
      <c r="J38" s="37"/>
      <c r="K38" s="37"/>
      <c r="L38" s="38" t="str">
        <f t="shared" si="10"/>
        <v/>
      </c>
      <c r="M38" s="39"/>
      <c r="N38" s="39"/>
      <c r="O38" s="39"/>
      <c r="P38" s="40"/>
      <c r="Q38" s="64" t="s">
        <v>12</v>
      </c>
      <c r="R38" s="64" t="s">
        <v>12</v>
      </c>
      <c r="S38" s="64" t="s">
        <v>12</v>
      </c>
      <c r="T38" s="64" t="s">
        <v>12</v>
      </c>
      <c r="U38" s="64" t="s">
        <v>12</v>
      </c>
      <c r="V38" s="64" t="s">
        <v>12</v>
      </c>
      <c r="W38" s="64" t="s">
        <v>12</v>
      </c>
      <c r="X38" s="64" t="s">
        <v>12</v>
      </c>
      <c r="Y38" s="64" t="s">
        <v>12</v>
      </c>
      <c r="Z38" s="64" t="s">
        <v>12</v>
      </c>
      <c r="AA38" s="64" t="s">
        <v>12</v>
      </c>
      <c r="AB38" s="64" t="s">
        <v>12</v>
      </c>
      <c r="AC38" s="64" t="s">
        <v>12</v>
      </c>
      <c r="AD38" s="64" t="s">
        <v>12</v>
      </c>
      <c r="AE38" s="64" t="s">
        <v>12</v>
      </c>
      <c r="AF38" s="64" t="s">
        <v>12</v>
      </c>
      <c r="AG38" s="64" t="s">
        <v>12</v>
      </c>
      <c r="AH38" s="64" t="s">
        <v>12</v>
      </c>
      <c r="AI38" s="64" t="s">
        <v>12</v>
      </c>
      <c r="AJ38" s="64" t="s">
        <v>12</v>
      </c>
      <c r="AK38" s="64" t="s">
        <v>12</v>
      </c>
      <c r="AL38" s="64" t="s">
        <v>12</v>
      </c>
      <c r="AM38" s="64" t="s">
        <v>12</v>
      </c>
      <c r="AN38" s="64" t="s">
        <v>12</v>
      </c>
      <c r="AO38" s="64" t="s">
        <v>12</v>
      </c>
      <c r="AP38" s="64" t="s">
        <v>12</v>
      </c>
      <c r="AQ38" s="64" t="s">
        <v>12</v>
      </c>
      <c r="AR38" s="64" t="s">
        <v>12</v>
      </c>
      <c r="AS38" s="64" t="s">
        <v>12</v>
      </c>
      <c r="AT38" s="64" t="s">
        <v>12</v>
      </c>
      <c r="AU38" s="64" t="s">
        <v>12</v>
      </c>
      <c r="AV38" s="64" t="s">
        <v>12</v>
      </c>
      <c r="AW38" s="64" t="s">
        <v>12</v>
      </c>
      <c r="AX38" s="64" t="s">
        <v>12</v>
      </c>
      <c r="AY38" s="64" t="s">
        <v>12</v>
      </c>
      <c r="AZ38" s="64" t="s">
        <v>12</v>
      </c>
      <c r="BA38" s="64" t="s">
        <v>12</v>
      </c>
      <c r="BB38" s="64" t="s">
        <v>12</v>
      </c>
      <c r="BC38" s="64" t="s">
        <v>12</v>
      </c>
      <c r="BD38" s="64" t="s">
        <v>12</v>
      </c>
      <c r="BE38" s="64" t="s">
        <v>12</v>
      </c>
      <c r="BF38" s="64" t="s">
        <v>12</v>
      </c>
      <c r="BG38" s="64" t="s">
        <v>12</v>
      </c>
      <c r="BH38" s="64" t="s">
        <v>12</v>
      </c>
      <c r="BI38" s="64" t="s">
        <v>12</v>
      </c>
      <c r="BJ38" s="64" t="s">
        <v>12</v>
      </c>
      <c r="BK38" s="64" t="s">
        <v>12</v>
      </c>
      <c r="BL38" s="64" t="s">
        <v>12</v>
      </c>
      <c r="BM38" s="64" t="s">
        <v>12</v>
      </c>
      <c r="BN38" s="64" t="s">
        <v>12</v>
      </c>
      <c r="BO38" s="64" t="s">
        <v>12</v>
      </c>
      <c r="BP38" s="64" t="s">
        <v>12</v>
      </c>
      <c r="BQ38" s="64" t="s">
        <v>12</v>
      </c>
      <c r="BR38" s="64" t="s">
        <v>12</v>
      </c>
      <c r="BS38" s="64" t="s">
        <v>12</v>
      </c>
      <c r="BT38" s="64" t="s">
        <v>12</v>
      </c>
      <c r="BU38" s="64" t="s">
        <v>12</v>
      </c>
      <c r="BV38" s="64" t="s">
        <v>12</v>
      </c>
      <c r="BW38" s="64" t="s">
        <v>12</v>
      </c>
      <c r="BX38" s="64" t="s">
        <v>12</v>
      </c>
      <c r="BY38" s="64" t="s">
        <v>12</v>
      </c>
      <c r="BZ38" s="64" t="s">
        <v>12</v>
      </c>
      <c r="CA38" s="64" t="s">
        <v>12</v>
      </c>
      <c r="CB38" s="64" t="s">
        <v>12</v>
      </c>
      <c r="CC38" s="64" t="s">
        <v>12</v>
      </c>
      <c r="CD38" s="64" t="s">
        <v>12</v>
      </c>
      <c r="CE38" s="64" t="s">
        <v>12</v>
      </c>
      <c r="CF38" s="64" t="s">
        <v>12</v>
      </c>
      <c r="CG38" s="64" t="s">
        <v>12</v>
      </c>
      <c r="CH38" s="64" t="s">
        <v>12</v>
      </c>
      <c r="CI38" s="64" t="s">
        <v>12</v>
      </c>
      <c r="CJ38" s="64" t="s">
        <v>12</v>
      </c>
      <c r="CK38" s="64" t="s">
        <v>12</v>
      </c>
      <c r="CL38" s="64" t="s">
        <v>12</v>
      </c>
      <c r="CM38" s="64" t="s">
        <v>12</v>
      </c>
      <c r="CN38" s="64" t="s">
        <v>12</v>
      </c>
      <c r="CO38" s="64" t="s">
        <v>12</v>
      </c>
      <c r="CP38" s="64" t="s">
        <v>12</v>
      </c>
      <c r="CQ38" s="64" t="s">
        <v>12</v>
      </c>
      <c r="CR38" s="64" t="s">
        <v>12</v>
      </c>
      <c r="CS38" s="64" t="s">
        <v>12</v>
      </c>
      <c r="CT38" s="64" t="s">
        <v>12</v>
      </c>
      <c r="CU38" s="64" t="s">
        <v>12</v>
      </c>
      <c r="CV38" s="64" t="s">
        <v>12</v>
      </c>
      <c r="CW38" s="21">
        <f t="shared" si="11"/>
        <v>0</v>
      </c>
      <c r="CX38" s="24">
        <f t="shared" si="15"/>
        <v>0</v>
      </c>
      <c r="CY38" s="5"/>
      <c r="CZ38" s="5"/>
      <c r="DA38" s="8">
        <f t="shared" si="13"/>
        <v>84</v>
      </c>
      <c r="DB38" s="8">
        <f t="shared" si="14"/>
        <v>0</v>
      </c>
    </row>
    <row r="39" spans="2:106" ht="15" customHeight="1" x14ac:dyDescent="0.2">
      <c r="B39" s="31"/>
      <c r="C39" s="31"/>
      <c r="D39" s="31"/>
      <c r="E39" s="37" t="str">
        <f t="shared" si="9"/>
        <v xml:space="preserve"> </v>
      </c>
      <c r="F39" s="37"/>
      <c r="G39" s="37"/>
      <c r="H39" s="37"/>
      <c r="I39" s="37"/>
      <c r="J39" s="37"/>
      <c r="K39" s="37"/>
      <c r="L39" s="38" t="str">
        <f t="shared" si="10"/>
        <v/>
      </c>
      <c r="M39" s="39"/>
      <c r="N39" s="39"/>
      <c r="O39" s="39"/>
      <c r="P39" s="40"/>
      <c r="Q39" s="64" t="s">
        <v>12</v>
      </c>
      <c r="R39" s="64" t="s">
        <v>12</v>
      </c>
      <c r="S39" s="64" t="s">
        <v>12</v>
      </c>
      <c r="T39" s="64" t="s">
        <v>12</v>
      </c>
      <c r="U39" s="64" t="s">
        <v>12</v>
      </c>
      <c r="V39" s="64" t="s">
        <v>12</v>
      </c>
      <c r="W39" s="64" t="s">
        <v>12</v>
      </c>
      <c r="X39" s="64" t="s">
        <v>12</v>
      </c>
      <c r="Y39" s="64" t="s">
        <v>12</v>
      </c>
      <c r="Z39" s="64" t="s">
        <v>12</v>
      </c>
      <c r="AA39" s="64" t="s">
        <v>12</v>
      </c>
      <c r="AB39" s="64" t="s">
        <v>12</v>
      </c>
      <c r="AC39" s="64" t="s">
        <v>12</v>
      </c>
      <c r="AD39" s="64" t="s">
        <v>12</v>
      </c>
      <c r="AE39" s="64" t="s">
        <v>12</v>
      </c>
      <c r="AF39" s="64" t="s">
        <v>12</v>
      </c>
      <c r="AG39" s="64" t="s">
        <v>12</v>
      </c>
      <c r="AH39" s="64" t="s">
        <v>12</v>
      </c>
      <c r="AI39" s="64" t="s">
        <v>12</v>
      </c>
      <c r="AJ39" s="64" t="s">
        <v>12</v>
      </c>
      <c r="AK39" s="64" t="s">
        <v>12</v>
      </c>
      <c r="AL39" s="64" t="s">
        <v>12</v>
      </c>
      <c r="AM39" s="64" t="s">
        <v>12</v>
      </c>
      <c r="AN39" s="64" t="s">
        <v>12</v>
      </c>
      <c r="AO39" s="64" t="s">
        <v>12</v>
      </c>
      <c r="AP39" s="64" t="s">
        <v>12</v>
      </c>
      <c r="AQ39" s="64" t="s">
        <v>12</v>
      </c>
      <c r="AR39" s="64" t="s">
        <v>12</v>
      </c>
      <c r="AS39" s="64" t="s">
        <v>12</v>
      </c>
      <c r="AT39" s="64" t="s">
        <v>12</v>
      </c>
      <c r="AU39" s="64" t="s">
        <v>12</v>
      </c>
      <c r="AV39" s="64" t="s">
        <v>12</v>
      </c>
      <c r="AW39" s="64" t="s">
        <v>12</v>
      </c>
      <c r="AX39" s="64" t="s">
        <v>12</v>
      </c>
      <c r="AY39" s="64" t="s">
        <v>12</v>
      </c>
      <c r="AZ39" s="64" t="s">
        <v>12</v>
      </c>
      <c r="BA39" s="64" t="s">
        <v>12</v>
      </c>
      <c r="BB39" s="64" t="s">
        <v>12</v>
      </c>
      <c r="BC39" s="64" t="s">
        <v>12</v>
      </c>
      <c r="BD39" s="64" t="s">
        <v>12</v>
      </c>
      <c r="BE39" s="64" t="s">
        <v>12</v>
      </c>
      <c r="BF39" s="64" t="s">
        <v>12</v>
      </c>
      <c r="BG39" s="64" t="s">
        <v>12</v>
      </c>
      <c r="BH39" s="64" t="s">
        <v>12</v>
      </c>
      <c r="BI39" s="64" t="s">
        <v>12</v>
      </c>
      <c r="BJ39" s="64" t="s">
        <v>12</v>
      </c>
      <c r="BK39" s="64" t="s">
        <v>12</v>
      </c>
      <c r="BL39" s="64" t="s">
        <v>12</v>
      </c>
      <c r="BM39" s="64" t="s">
        <v>12</v>
      </c>
      <c r="BN39" s="64" t="s">
        <v>12</v>
      </c>
      <c r="BO39" s="64" t="s">
        <v>12</v>
      </c>
      <c r="BP39" s="64" t="s">
        <v>12</v>
      </c>
      <c r="BQ39" s="64" t="s">
        <v>12</v>
      </c>
      <c r="BR39" s="64" t="s">
        <v>12</v>
      </c>
      <c r="BS39" s="64" t="s">
        <v>12</v>
      </c>
      <c r="BT39" s="64" t="s">
        <v>12</v>
      </c>
      <c r="BU39" s="64" t="s">
        <v>12</v>
      </c>
      <c r="BV39" s="64" t="s">
        <v>12</v>
      </c>
      <c r="BW39" s="64" t="s">
        <v>12</v>
      </c>
      <c r="BX39" s="64" t="s">
        <v>12</v>
      </c>
      <c r="BY39" s="64" t="s">
        <v>12</v>
      </c>
      <c r="BZ39" s="64" t="s">
        <v>12</v>
      </c>
      <c r="CA39" s="64" t="s">
        <v>12</v>
      </c>
      <c r="CB39" s="64" t="s">
        <v>12</v>
      </c>
      <c r="CC39" s="64" t="s">
        <v>12</v>
      </c>
      <c r="CD39" s="64" t="s">
        <v>12</v>
      </c>
      <c r="CE39" s="64" t="s">
        <v>12</v>
      </c>
      <c r="CF39" s="64" t="s">
        <v>12</v>
      </c>
      <c r="CG39" s="64" t="s">
        <v>12</v>
      </c>
      <c r="CH39" s="64" t="s">
        <v>12</v>
      </c>
      <c r="CI39" s="64" t="s">
        <v>12</v>
      </c>
      <c r="CJ39" s="64" t="s">
        <v>12</v>
      </c>
      <c r="CK39" s="64" t="s">
        <v>12</v>
      </c>
      <c r="CL39" s="64" t="s">
        <v>12</v>
      </c>
      <c r="CM39" s="64" t="s">
        <v>12</v>
      </c>
      <c r="CN39" s="64" t="s">
        <v>12</v>
      </c>
      <c r="CO39" s="64" t="s">
        <v>12</v>
      </c>
      <c r="CP39" s="64" t="s">
        <v>12</v>
      </c>
      <c r="CQ39" s="64" t="s">
        <v>12</v>
      </c>
      <c r="CR39" s="64" t="s">
        <v>12</v>
      </c>
      <c r="CS39" s="64" t="s">
        <v>12</v>
      </c>
      <c r="CT39" s="64" t="s">
        <v>12</v>
      </c>
      <c r="CU39" s="64" t="s">
        <v>12</v>
      </c>
      <c r="CV39" s="64" t="s">
        <v>12</v>
      </c>
      <c r="CW39" s="21">
        <f t="shared" si="11"/>
        <v>0</v>
      </c>
      <c r="CX39" s="24">
        <f t="shared" si="15"/>
        <v>0</v>
      </c>
      <c r="CY39" s="5"/>
      <c r="CZ39" s="5"/>
      <c r="DA39" s="8">
        <f t="shared" si="13"/>
        <v>84</v>
      </c>
      <c r="DB39" s="8">
        <f t="shared" si="14"/>
        <v>0</v>
      </c>
    </row>
    <row r="40" spans="2:106" ht="15" customHeight="1" x14ac:dyDescent="0.2">
      <c r="B40" s="31"/>
      <c r="C40" s="31"/>
      <c r="D40" s="31"/>
      <c r="E40" s="37" t="str">
        <f t="shared" si="9"/>
        <v xml:space="preserve"> </v>
      </c>
      <c r="F40" s="37"/>
      <c r="G40" s="37"/>
      <c r="H40" s="37"/>
      <c r="I40" s="37"/>
      <c r="J40" s="37"/>
      <c r="K40" s="37"/>
      <c r="L40" s="38" t="str">
        <f t="shared" si="10"/>
        <v/>
      </c>
      <c r="M40" s="39"/>
      <c r="N40" s="39"/>
      <c r="O40" s="39"/>
      <c r="P40" s="40"/>
      <c r="Q40" s="64" t="s">
        <v>12</v>
      </c>
      <c r="R40" s="64" t="s">
        <v>12</v>
      </c>
      <c r="S40" s="64" t="s">
        <v>12</v>
      </c>
      <c r="T40" s="64" t="s">
        <v>12</v>
      </c>
      <c r="U40" s="64" t="s">
        <v>12</v>
      </c>
      <c r="V40" s="64" t="s">
        <v>12</v>
      </c>
      <c r="W40" s="64" t="s">
        <v>12</v>
      </c>
      <c r="X40" s="64" t="s">
        <v>12</v>
      </c>
      <c r="Y40" s="64" t="s">
        <v>12</v>
      </c>
      <c r="Z40" s="64" t="s">
        <v>12</v>
      </c>
      <c r="AA40" s="64" t="s">
        <v>12</v>
      </c>
      <c r="AB40" s="64" t="s">
        <v>12</v>
      </c>
      <c r="AC40" s="64" t="s">
        <v>12</v>
      </c>
      <c r="AD40" s="64" t="s">
        <v>12</v>
      </c>
      <c r="AE40" s="64" t="s">
        <v>12</v>
      </c>
      <c r="AF40" s="64" t="s">
        <v>12</v>
      </c>
      <c r="AG40" s="64" t="s">
        <v>12</v>
      </c>
      <c r="AH40" s="64" t="s">
        <v>12</v>
      </c>
      <c r="AI40" s="64" t="s">
        <v>12</v>
      </c>
      <c r="AJ40" s="64" t="s">
        <v>12</v>
      </c>
      <c r="AK40" s="64" t="s">
        <v>12</v>
      </c>
      <c r="AL40" s="64" t="s">
        <v>12</v>
      </c>
      <c r="AM40" s="64" t="s">
        <v>12</v>
      </c>
      <c r="AN40" s="64" t="s">
        <v>12</v>
      </c>
      <c r="AO40" s="64" t="s">
        <v>12</v>
      </c>
      <c r="AP40" s="64" t="s">
        <v>12</v>
      </c>
      <c r="AQ40" s="64" t="s">
        <v>12</v>
      </c>
      <c r="AR40" s="64" t="s">
        <v>12</v>
      </c>
      <c r="AS40" s="64" t="s">
        <v>12</v>
      </c>
      <c r="AT40" s="64" t="s">
        <v>12</v>
      </c>
      <c r="AU40" s="64" t="s">
        <v>12</v>
      </c>
      <c r="AV40" s="64" t="s">
        <v>12</v>
      </c>
      <c r="AW40" s="64" t="s">
        <v>12</v>
      </c>
      <c r="AX40" s="64" t="s">
        <v>12</v>
      </c>
      <c r="AY40" s="64" t="s">
        <v>12</v>
      </c>
      <c r="AZ40" s="64" t="s">
        <v>12</v>
      </c>
      <c r="BA40" s="64" t="s">
        <v>12</v>
      </c>
      <c r="BB40" s="64" t="s">
        <v>12</v>
      </c>
      <c r="BC40" s="64" t="s">
        <v>12</v>
      </c>
      <c r="BD40" s="64" t="s">
        <v>12</v>
      </c>
      <c r="BE40" s="64" t="s">
        <v>12</v>
      </c>
      <c r="BF40" s="64" t="s">
        <v>12</v>
      </c>
      <c r="BG40" s="64" t="s">
        <v>12</v>
      </c>
      <c r="BH40" s="64" t="s">
        <v>12</v>
      </c>
      <c r="BI40" s="64" t="s">
        <v>12</v>
      </c>
      <c r="BJ40" s="64" t="s">
        <v>12</v>
      </c>
      <c r="BK40" s="64" t="s">
        <v>12</v>
      </c>
      <c r="BL40" s="64" t="s">
        <v>12</v>
      </c>
      <c r="BM40" s="64" t="s">
        <v>12</v>
      </c>
      <c r="BN40" s="64" t="s">
        <v>12</v>
      </c>
      <c r="BO40" s="64" t="s">
        <v>12</v>
      </c>
      <c r="BP40" s="64" t="s">
        <v>12</v>
      </c>
      <c r="BQ40" s="64" t="s">
        <v>12</v>
      </c>
      <c r="BR40" s="64" t="s">
        <v>12</v>
      </c>
      <c r="BS40" s="64" t="s">
        <v>12</v>
      </c>
      <c r="BT40" s="64" t="s">
        <v>12</v>
      </c>
      <c r="BU40" s="64" t="s">
        <v>12</v>
      </c>
      <c r="BV40" s="64" t="s">
        <v>12</v>
      </c>
      <c r="BW40" s="64" t="s">
        <v>12</v>
      </c>
      <c r="BX40" s="64" t="s">
        <v>12</v>
      </c>
      <c r="BY40" s="64" t="s">
        <v>12</v>
      </c>
      <c r="BZ40" s="64" t="s">
        <v>12</v>
      </c>
      <c r="CA40" s="64" t="s">
        <v>12</v>
      </c>
      <c r="CB40" s="64" t="s">
        <v>12</v>
      </c>
      <c r="CC40" s="64" t="s">
        <v>12</v>
      </c>
      <c r="CD40" s="64" t="s">
        <v>12</v>
      </c>
      <c r="CE40" s="64" t="s">
        <v>12</v>
      </c>
      <c r="CF40" s="64" t="s">
        <v>12</v>
      </c>
      <c r="CG40" s="64" t="s">
        <v>12</v>
      </c>
      <c r="CH40" s="64" t="s">
        <v>12</v>
      </c>
      <c r="CI40" s="64" t="s">
        <v>12</v>
      </c>
      <c r="CJ40" s="64" t="s">
        <v>12</v>
      </c>
      <c r="CK40" s="64" t="s">
        <v>12</v>
      </c>
      <c r="CL40" s="64" t="s">
        <v>12</v>
      </c>
      <c r="CM40" s="64" t="s">
        <v>12</v>
      </c>
      <c r="CN40" s="64" t="s">
        <v>12</v>
      </c>
      <c r="CO40" s="64" t="s">
        <v>12</v>
      </c>
      <c r="CP40" s="64" t="s">
        <v>12</v>
      </c>
      <c r="CQ40" s="64" t="s">
        <v>12</v>
      </c>
      <c r="CR40" s="64" t="s">
        <v>12</v>
      </c>
      <c r="CS40" s="64" t="s">
        <v>12</v>
      </c>
      <c r="CT40" s="64" t="s">
        <v>12</v>
      </c>
      <c r="CU40" s="64" t="s">
        <v>12</v>
      </c>
      <c r="CV40" s="64" t="s">
        <v>12</v>
      </c>
      <c r="CW40" s="21">
        <f t="shared" si="11"/>
        <v>0</v>
      </c>
      <c r="CX40" s="24">
        <f t="shared" si="15"/>
        <v>0</v>
      </c>
      <c r="CY40" s="5"/>
      <c r="CZ40" s="5"/>
      <c r="DA40" s="8">
        <f t="shared" si="13"/>
        <v>84</v>
      </c>
      <c r="DB40" s="8">
        <f t="shared" si="14"/>
        <v>0</v>
      </c>
    </row>
    <row r="41" spans="2:106" ht="15" customHeight="1" x14ac:dyDescent="0.2">
      <c r="B41" s="31"/>
      <c r="C41" s="31"/>
      <c r="D41" s="31"/>
      <c r="E41" s="37" t="str">
        <f t="shared" si="9"/>
        <v xml:space="preserve"> </v>
      </c>
      <c r="F41" s="37"/>
      <c r="G41" s="37"/>
      <c r="H41" s="37"/>
      <c r="I41" s="37"/>
      <c r="J41" s="37"/>
      <c r="K41" s="37"/>
      <c r="L41" s="38" t="str">
        <f t="shared" si="10"/>
        <v/>
      </c>
      <c r="M41" s="39"/>
      <c r="N41" s="39"/>
      <c r="O41" s="39"/>
      <c r="P41" s="40"/>
      <c r="Q41" s="64" t="s">
        <v>12</v>
      </c>
      <c r="R41" s="64" t="s">
        <v>12</v>
      </c>
      <c r="S41" s="64" t="s">
        <v>12</v>
      </c>
      <c r="T41" s="64" t="s">
        <v>12</v>
      </c>
      <c r="U41" s="64" t="s">
        <v>12</v>
      </c>
      <c r="V41" s="64" t="s">
        <v>12</v>
      </c>
      <c r="W41" s="64" t="s">
        <v>12</v>
      </c>
      <c r="X41" s="64" t="s">
        <v>12</v>
      </c>
      <c r="Y41" s="64" t="s">
        <v>12</v>
      </c>
      <c r="Z41" s="64" t="s">
        <v>12</v>
      </c>
      <c r="AA41" s="64" t="s">
        <v>12</v>
      </c>
      <c r="AB41" s="64" t="s">
        <v>12</v>
      </c>
      <c r="AC41" s="64" t="s">
        <v>12</v>
      </c>
      <c r="AD41" s="64" t="s">
        <v>12</v>
      </c>
      <c r="AE41" s="64" t="s">
        <v>12</v>
      </c>
      <c r="AF41" s="64" t="s">
        <v>12</v>
      </c>
      <c r="AG41" s="64" t="s">
        <v>12</v>
      </c>
      <c r="AH41" s="64" t="s">
        <v>12</v>
      </c>
      <c r="AI41" s="64" t="s">
        <v>12</v>
      </c>
      <c r="AJ41" s="64" t="s">
        <v>12</v>
      </c>
      <c r="AK41" s="64" t="s">
        <v>12</v>
      </c>
      <c r="AL41" s="64" t="s">
        <v>12</v>
      </c>
      <c r="AM41" s="64" t="s">
        <v>12</v>
      </c>
      <c r="AN41" s="64" t="s">
        <v>12</v>
      </c>
      <c r="AO41" s="64" t="s">
        <v>12</v>
      </c>
      <c r="AP41" s="64" t="s">
        <v>12</v>
      </c>
      <c r="AQ41" s="64" t="s">
        <v>12</v>
      </c>
      <c r="AR41" s="64" t="s">
        <v>12</v>
      </c>
      <c r="AS41" s="64" t="s">
        <v>12</v>
      </c>
      <c r="AT41" s="64" t="s">
        <v>12</v>
      </c>
      <c r="AU41" s="64" t="s">
        <v>12</v>
      </c>
      <c r="AV41" s="64" t="s">
        <v>12</v>
      </c>
      <c r="AW41" s="64" t="s">
        <v>12</v>
      </c>
      <c r="AX41" s="64" t="s">
        <v>12</v>
      </c>
      <c r="AY41" s="64" t="s">
        <v>12</v>
      </c>
      <c r="AZ41" s="64" t="s">
        <v>12</v>
      </c>
      <c r="BA41" s="64" t="s">
        <v>12</v>
      </c>
      <c r="BB41" s="64" t="s">
        <v>12</v>
      </c>
      <c r="BC41" s="64" t="s">
        <v>12</v>
      </c>
      <c r="BD41" s="64" t="s">
        <v>12</v>
      </c>
      <c r="BE41" s="64" t="s">
        <v>12</v>
      </c>
      <c r="BF41" s="64" t="s">
        <v>12</v>
      </c>
      <c r="BG41" s="64" t="s">
        <v>12</v>
      </c>
      <c r="BH41" s="64" t="s">
        <v>12</v>
      </c>
      <c r="BI41" s="64" t="s">
        <v>12</v>
      </c>
      <c r="BJ41" s="64" t="s">
        <v>12</v>
      </c>
      <c r="BK41" s="64" t="s">
        <v>12</v>
      </c>
      <c r="BL41" s="64" t="s">
        <v>12</v>
      </c>
      <c r="BM41" s="64" t="s">
        <v>12</v>
      </c>
      <c r="BN41" s="64" t="s">
        <v>12</v>
      </c>
      <c r="BO41" s="64" t="s">
        <v>12</v>
      </c>
      <c r="BP41" s="64" t="s">
        <v>12</v>
      </c>
      <c r="BQ41" s="64" t="s">
        <v>12</v>
      </c>
      <c r="BR41" s="64" t="s">
        <v>12</v>
      </c>
      <c r="BS41" s="64" t="s">
        <v>12</v>
      </c>
      <c r="BT41" s="64" t="s">
        <v>12</v>
      </c>
      <c r="BU41" s="64" t="s">
        <v>12</v>
      </c>
      <c r="BV41" s="64" t="s">
        <v>12</v>
      </c>
      <c r="BW41" s="64" t="s">
        <v>12</v>
      </c>
      <c r="BX41" s="64" t="s">
        <v>12</v>
      </c>
      <c r="BY41" s="64" t="s">
        <v>12</v>
      </c>
      <c r="BZ41" s="64" t="s">
        <v>12</v>
      </c>
      <c r="CA41" s="64" t="s">
        <v>12</v>
      </c>
      <c r="CB41" s="64" t="s">
        <v>12</v>
      </c>
      <c r="CC41" s="64" t="s">
        <v>12</v>
      </c>
      <c r="CD41" s="64" t="s">
        <v>12</v>
      </c>
      <c r="CE41" s="64" t="s">
        <v>12</v>
      </c>
      <c r="CF41" s="64" t="s">
        <v>12</v>
      </c>
      <c r="CG41" s="64" t="s">
        <v>12</v>
      </c>
      <c r="CH41" s="64" t="s">
        <v>12</v>
      </c>
      <c r="CI41" s="64" t="s">
        <v>12</v>
      </c>
      <c r="CJ41" s="64" t="s">
        <v>12</v>
      </c>
      <c r="CK41" s="64" t="s">
        <v>12</v>
      </c>
      <c r="CL41" s="64" t="s">
        <v>12</v>
      </c>
      <c r="CM41" s="64" t="s">
        <v>12</v>
      </c>
      <c r="CN41" s="64" t="s">
        <v>12</v>
      </c>
      <c r="CO41" s="64" t="s">
        <v>12</v>
      </c>
      <c r="CP41" s="64" t="s">
        <v>12</v>
      </c>
      <c r="CQ41" s="64" t="s">
        <v>12</v>
      </c>
      <c r="CR41" s="64" t="s">
        <v>12</v>
      </c>
      <c r="CS41" s="64" t="s">
        <v>12</v>
      </c>
      <c r="CT41" s="64" t="s">
        <v>12</v>
      </c>
      <c r="CU41" s="64" t="s">
        <v>12</v>
      </c>
      <c r="CV41" s="64" t="s">
        <v>12</v>
      </c>
      <c r="CW41" s="21">
        <f t="shared" si="11"/>
        <v>0</v>
      </c>
      <c r="CX41" s="24">
        <f t="shared" si="15"/>
        <v>0</v>
      </c>
      <c r="CY41" s="5"/>
      <c r="CZ41" s="5"/>
      <c r="DA41" s="8">
        <f t="shared" si="13"/>
        <v>84</v>
      </c>
      <c r="DB41" s="8">
        <f t="shared" si="14"/>
        <v>0</v>
      </c>
    </row>
    <row r="42" spans="2:106" ht="15" customHeight="1" x14ac:dyDescent="0.2">
      <c r="B42" s="31"/>
      <c r="C42" s="31"/>
      <c r="D42" s="31"/>
      <c r="E42" s="37" t="str">
        <f t="shared" si="9"/>
        <v xml:space="preserve"> </v>
      </c>
      <c r="F42" s="37"/>
      <c r="G42" s="37"/>
      <c r="H42" s="37"/>
      <c r="I42" s="37"/>
      <c r="J42" s="37"/>
      <c r="K42" s="37"/>
      <c r="L42" s="38" t="str">
        <f t="shared" si="10"/>
        <v/>
      </c>
      <c r="M42" s="39"/>
      <c r="N42" s="39"/>
      <c r="O42" s="39"/>
      <c r="P42" s="40"/>
      <c r="Q42" s="64" t="s">
        <v>12</v>
      </c>
      <c r="R42" s="64" t="s">
        <v>12</v>
      </c>
      <c r="S42" s="64" t="s">
        <v>12</v>
      </c>
      <c r="T42" s="64" t="s">
        <v>12</v>
      </c>
      <c r="U42" s="64" t="s">
        <v>12</v>
      </c>
      <c r="V42" s="64" t="s">
        <v>12</v>
      </c>
      <c r="W42" s="64" t="s">
        <v>12</v>
      </c>
      <c r="X42" s="64" t="s">
        <v>12</v>
      </c>
      <c r="Y42" s="64" t="s">
        <v>12</v>
      </c>
      <c r="Z42" s="64" t="s">
        <v>12</v>
      </c>
      <c r="AA42" s="64" t="s">
        <v>12</v>
      </c>
      <c r="AB42" s="64" t="s">
        <v>12</v>
      </c>
      <c r="AC42" s="64" t="s">
        <v>12</v>
      </c>
      <c r="AD42" s="64" t="s">
        <v>12</v>
      </c>
      <c r="AE42" s="64" t="s">
        <v>12</v>
      </c>
      <c r="AF42" s="64" t="s">
        <v>12</v>
      </c>
      <c r="AG42" s="64" t="s">
        <v>12</v>
      </c>
      <c r="AH42" s="64" t="s">
        <v>12</v>
      </c>
      <c r="AI42" s="64" t="s">
        <v>12</v>
      </c>
      <c r="AJ42" s="64" t="s">
        <v>12</v>
      </c>
      <c r="AK42" s="64" t="s">
        <v>12</v>
      </c>
      <c r="AL42" s="64" t="s">
        <v>12</v>
      </c>
      <c r="AM42" s="64" t="s">
        <v>12</v>
      </c>
      <c r="AN42" s="64" t="s">
        <v>12</v>
      </c>
      <c r="AO42" s="64" t="s">
        <v>12</v>
      </c>
      <c r="AP42" s="64" t="s">
        <v>12</v>
      </c>
      <c r="AQ42" s="64" t="s">
        <v>12</v>
      </c>
      <c r="AR42" s="64" t="s">
        <v>12</v>
      </c>
      <c r="AS42" s="64" t="s">
        <v>12</v>
      </c>
      <c r="AT42" s="64" t="s">
        <v>12</v>
      </c>
      <c r="AU42" s="64" t="s">
        <v>12</v>
      </c>
      <c r="AV42" s="64" t="s">
        <v>12</v>
      </c>
      <c r="AW42" s="64" t="s">
        <v>12</v>
      </c>
      <c r="AX42" s="64" t="s">
        <v>12</v>
      </c>
      <c r="AY42" s="64" t="s">
        <v>12</v>
      </c>
      <c r="AZ42" s="64" t="s">
        <v>12</v>
      </c>
      <c r="BA42" s="64" t="s">
        <v>12</v>
      </c>
      <c r="BB42" s="64" t="s">
        <v>12</v>
      </c>
      <c r="BC42" s="64" t="s">
        <v>12</v>
      </c>
      <c r="BD42" s="64" t="s">
        <v>12</v>
      </c>
      <c r="BE42" s="64" t="s">
        <v>12</v>
      </c>
      <c r="BF42" s="64" t="s">
        <v>12</v>
      </c>
      <c r="BG42" s="64" t="s">
        <v>12</v>
      </c>
      <c r="BH42" s="64" t="s">
        <v>12</v>
      </c>
      <c r="BI42" s="64" t="s">
        <v>12</v>
      </c>
      <c r="BJ42" s="64" t="s">
        <v>12</v>
      </c>
      <c r="BK42" s="64" t="s">
        <v>12</v>
      </c>
      <c r="BL42" s="64" t="s">
        <v>12</v>
      </c>
      <c r="BM42" s="64" t="s">
        <v>12</v>
      </c>
      <c r="BN42" s="64" t="s">
        <v>12</v>
      </c>
      <c r="BO42" s="64" t="s">
        <v>12</v>
      </c>
      <c r="BP42" s="64" t="s">
        <v>12</v>
      </c>
      <c r="BQ42" s="64" t="s">
        <v>12</v>
      </c>
      <c r="BR42" s="64" t="s">
        <v>12</v>
      </c>
      <c r="BS42" s="64" t="s">
        <v>12</v>
      </c>
      <c r="BT42" s="64" t="s">
        <v>12</v>
      </c>
      <c r="BU42" s="64" t="s">
        <v>12</v>
      </c>
      <c r="BV42" s="64" t="s">
        <v>12</v>
      </c>
      <c r="BW42" s="64" t="s">
        <v>12</v>
      </c>
      <c r="BX42" s="64" t="s">
        <v>12</v>
      </c>
      <c r="BY42" s="64" t="s">
        <v>12</v>
      </c>
      <c r="BZ42" s="64" t="s">
        <v>12</v>
      </c>
      <c r="CA42" s="64" t="s">
        <v>12</v>
      </c>
      <c r="CB42" s="64" t="s">
        <v>12</v>
      </c>
      <c r="CC42" s="64" t="s">
        <v>12</v>
      </c>
      <c r="CD42" s="64" t="s">
        <v>12</v>
      </c>
      <c r="CE42" s="64" t="s">
        <v>12</v>
      </c>
      <c r="CF42" s="64" t="s">
        <v>12</v>
      </c>
      <c r="CG42" s="64" t="s">
        <v>12</v>
      </c>
      <c r="CH42" s="64" t="s">
        <v>12</v>
      </c>
      <c r="CI42" s="64" t="s">
        <v>12</v>
      </c>
      <c r="CJ42" s="64" t="s">
        <v>12</v>
      </c>
      <c r="CK42" s="64" t="s">
        <v>12</v>
      </c>
      <c r="CL42" s="64" t="s">
        <v>12</v>
      </c>
      <c r="CM42" s="64" t="s">
        <v>12</v>
      </c>
      <c r="CN42" s="64" t="s">
        <v>12</v>
      </c>
      <c r="CO42" s="64" t="s">
        <v>12</v>
      </c>
      <c r="CP42" s="64" t="s">
        <v>12</v>
      </c>
      <c r="CQ42" s="64" t="s">
        <v>12</v>
      </c>
      <c r="CR42" s="64" t="s">
        <v>12</v>
      </c>
      <c r="CS42" s="64" t="s">
        <v>12</v>
      </c>
      <c r="CT42" s="64" t="s">
        <v>12</v>
      </c>
      <c r="CU42" s="64" t="s">
        <v>12</v>
      </c>
      <c r="CV42" s="64" t="s">
        <v>12</v>
      </c>
      <c r="CW42" s="21">
        <f t="shared" si="11"/>
        <v>0</v>
      </c>
      <c r="CX42" s="24">
        <f t="shared" si="12"/>
        <v>0</v>
      </c>
      <c r="CY42" s="5"/>
      <c r="CZ42" s="5"/>
      <c r="DA42" s="8">
        <f t="shared" si="13"/>
        <v>84</v>
      </c>
      <c r="DB42" s="8">
        <f t="shared" si="14"/>
        <v>0</v>
      </c>
    </row>
    <row r="43" spans="2:106" ht="15" customHeight="1" x14ac:dyDescent="0.2"/>
    <row r="44" spans="2:106" ht="15" customHeight="1" x14ac:dyDescent="0.2">
      <c r="Q44" s="63" t="s">
        <v>38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 t="s">
        <v>39</v>
      </c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 t="s">
        <v>40</v>
      </c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</row>
    <row r="45" spans="2:106" ht="15" customHeight="1" x14ac:dyDescent="0.2">
      <c r="B45" s="34"/>
      <c r="C45" s="34"/>
      <c r="D45" s="34"/>
      <c r="E45" s="27" t="s">
        <v>4</v>
      </c>
      <c r="F45" s="27"/>
      <c r="G45" s="27"/>
      <c r="H45" s="27"/>
      <c r="I45" s="27"/>
      <c r="J45" s="27"/>
      <c r="K45" s="27"/>
      <c r="L45" s="27" t="s">
        <v>5</v>
      </c>
      <c r="M45" s="27"/>
      <c r="N45" s="27"/>
      <c r="O45" s="27"/>
      <c r="P45" s="27"/>
      <c r="Q45" s="22">
        <f>+CV29+1</f>
        <v>45474</v>
      </c>
      <c r="R45" s="22">
        <f t="shared" ref="R45:AR45" si="16">+Q45+1</f>
        <v>45475</v>
      </c>
      <c r="S45" s="22">
        <f t="shared" si="16"/>
        <v>45476</v>
      </c>
      <c r="T45" s="22">
        <f t="shared" si="16"/>
        <v>45477</v>
      </c>
      <c r="U45" s="22">
        <f t="shared" si="16"/>
        <v>45478</v>
      </c>
      <c r="V45" s="22">
        <f t="shared" si="16"/>
        <v>45479</v>
      </c>
      <c r="W45" s="22">
        <f t="shared" si="16"/>
        <v>45480</v>
      </c>
      <c r="X45" s="22">
        <f t="shared" si="16"/>
        <v>45481</v>
      </c>
      <c r="Y45" s="22">
        <f t="shared" si="16"/>
        <v>45482</v>
      </c>
      <c r="Z45" s="22">
        <f t="shared" si="16"/>
        <v>45483</v>
      </c>
      <c r="AA45" s="22">
        <f t="shared" si="16"/>
        <v>45484</v>
      </c>
      <c r="AB45" s="22">
        <f t="shared" si="16"/>
        <v>45485</v>
      </c>
      <c r="AC45" s="22">
        <f t="shared" si="16"/>
        <v>45486</v>
      </c>
      <c r="AD45" s="22">
        <f t="shared" si="16"/>
        <v>45487</v>
      </c>
      <c r="AE45" s="22">
        <f t="shared" si="16"/>
        <v>45488</v>
      </c>
      <c r="AF45" s="22">
        <f t="shared" si="16"/>
        <v>45489</v>
      </c>
      <c r="AG45" s="22">
        <f t="shared" si="16"/>
        <v>45490</v>
      </c>
      <c r="AH45" s="22">
        <f t="shared" si="16"/>
        <v>45491</v>
      </c>
      <c r="AI45" s="22">
        <f t="shared" si="16"/>
        <v>45492</v>
      </c>
      <c r="AJ45" s="22">
        <f t="shared" si="16"/>
        <v>45493</v>
      </c>
      <c r="AK45" s="22">
        <f t="shared" si="16"/>
        <v>45494</v>
      </c>
      <c r="AL45" s="22">
        <f t="shared" si="16"/>
        <v>45495</v>
      </c>
      <c r="AM45" s="22">
        <f t="shared" si="16"/>
        <v>45496</v>
      </c>
      <c r="AN45" s="22">
        <f t="shared" si="16"/>
        <v>45497</v>
      </c>
      <c r="AO45" s="22">
        <f t="shared" si="16"/>
        <v>45498</v>
      </c>
      <c r="AP45" s="22">
        <f t="shared" si="16"/>
        <v>45499</v>
      </c>
      <c r="AQ45" s="22">
        <f t="shared" si="16"/>
        <v>45500</v>
      </c>
      <c r="AR45" s="22">
        <f t="shared" si="16"/>
        <v>45501</v>
      </c>
      <c r="AS45" s="22">
        <f>+AR45+1</f>
        <v>45502</v>
      </c>
      <c r="AT45" s="22">
        <f t="shared" ref="AT45:BS45" si="17">+AS45+1</f>
        <v>45503</v>
      </c>
      <c r="AU45" s="22">
        <f t="shared" si="17"/>
        <v>45504</v>
      </c>
      <c r="AV45" s="22">
        <f t="shared" si="17"/>
        <v>45505</v>
      </c>
      <c r="AW45" s="22">
        <f t="shared" si="17"/>
        <v>45506</v>
      </c>
      <c r="AX45" s="22">
        <f t="shared" si="17"/>
        <v>45507</v>
      </c>
      <c r="AY45" s="22">
        <f t="shared" si="17"/>
        <v>45508</v>
      </c>
      <c r="AZ45" s="22">
        <f t="shared" si="17"/>
        <v>45509</v>
      </c>
      <c r="BA45" s="22">
        <f t="shared" si="17"/>
        <v>45510</v>
      </c>
      <c r="BB45" s="22">
        <f t="shared" si="17"/>
        <v>45511</v>
      </c>
      <c r="BC45" s="22">
        <f t="shared" si="17"/>
        <v>45512</v>
      </c>
      <c r="BD45" s="22">
        <f t="shared" si="17"/>
        <v>45513</v>
      </c>
      <c r="BE45" s="22">
        <f t="shared" si="17"/>
        <v>45514</v>
      </c>
      <c r="BF45" s="22">
        <f t="shared" si="17"/>
        <v>45515</v>
      </c>
      <c r="BG45" s="22">
        <f t="shared" si="17"/>
        <v>45516</v>
      </c>
      <c r="BH45" s="22">
        <f t="shared" si="17"/>
        <v>45517</v>
      </c>
      <c r="BI45" s="22">
        <f t="shared" si="17"/>
        <v>45518</v>
      </c>
      <c r="BJ45" s="22">
        <f t="shared" si="17"/>
        <v>45519</v>
      </c>
      <c r="BK45" s="22">
        <f t="shared" si="17"/>
        <v>45520</v>
      </c>
      <c r="BL45" s="22">
        <f t="shared" si="17"/>
        <v>45521</v>
      </c>
      <c r="BM45" s="22">
        <f t="shared" si="17"/>
        <v>45522</v>
      </c>
      <c r="BN45" s="22">
        <f t="shared" si="17"/>
        <v>45523</v>
      </c>
      <c r="BO45" s="22">
        <f t="shared" si="17"/>
        <v>45524</v>
      </c>
      <c r="BP45" s="22">
        <f t="shared" si="17"/>
        <v>45525</v>
      </c>
      <c r="BQ45" s="22">
        <f t="shared" si="17"/>
        <v>45526</v>
      </c>
      <c r="BR45" s="22">
        <f t="shared" si="17"/>
        <v>45527</v>
      </c>
      <c r="BS45" s="22">
        <f t="shared" si="17"/>
        <v>45528</v>
      </c>
      <c r="BT45" s="22">
        <f>+BS45+1</f>
        <v>45529</v>
      </c>
      <c r="BU45" s="22">
        <f>+BT45+1</f>
        <v>45530</v>
      </c>
      <c r="BV45" s="22">
        <f t="shared" ref="BV45:CT45" si="18">+BU45+1</f>
        <v>45531</v>
      </c>
      <c r="BW45" s="22">
        <f t="shared" si="18"/>
        <v>45532</v>
      </c>
      <c r="BX45" s="22">
        <f t="shared" si="18"/>
        <v>45533</v>
      </c>
      <c r="BY45" s="22">
        <f t="shared" si="18"/>
        <v>45534</v>
      </c>
      <c r="BZ45" s="22">
        <f t="shared" si="18"/>
        <v>45535</v>
      </c>
      <c r="CA45" s="22">
        <f t="shared" si="18"/>
        <v>45536</v>
      </c>
      <c r="CB45" s="22">
        <f t="shared" si="18"/>
        <v>45537</v>
      </c>
      <c r="CC45" s="22">
        <f t="shared" si="18"/>
        <v>45538</v>
      </c>
      <c r="CD45" s="22">
        <f t="shared" si="18"/>
        <v>45539</v>
      </c>
      <c r="CE45" s="22">
        <f t="shared" si="18"/>
        <v>45540</v>
      </c>
      <c r="CF45" s="22">
        <f t="shared" si="18"/>
        <v>45541</v>
      </c>
      <c r="CG45" s="22">
        <f t="shared" si="18"/>
        <v>45542</v>
      </c>
      <c r="CH45" s="22">
        <f t="shared" si="18"/>
        <v>45543</v>
      </c>
      <c r="CI45" s="22">
        <f t="shared" si="18"/>
        <v>45544</v>
      </c>
      <c r="CJ45" s="22">
        <f t="shared" si="18"/>
        <v>45545</v>
      </c>
      <c r="CK45" s="22">
        <f t="shared" si="18"/>
        <v>45546</v>
      </c>
      <c r="CL45" s="22">
        <f t="shared" si="18"/>
        <v>45547</v>
      </c>
      <c r="CM45" s="22">
        <f t="shared" si="18"/>
        <v>45548</v>
      </c>
      <c r="CN45" s="22">
        <f t="shared" si="18"/>
        <v>45549</v>
      </c>
      <c r="CO45" s="22">
        <f t="shared" si="18"/>
        <v>45550</v>
      </c>
      <c r="CP45" s="22">
        <f t="shared" si="18"/>
        <v>45551</v>
      </c>
      <c r="CQ45" s="22">
        <f t="shared" si="18"/>
        <v>45552</v>
      </c>
      <c r="CR45" s="22">
        <f t="shared" si="18"/>
        <v>45553</v>
      </c>
      <c r="CS45" s="22">
        <f t="shared" si="18"/>
        <v>45554</v>
      </c>
      <c r="CT45" s="22">
        <f t="shared" si="18"/>
        <v>45555</v>
      </c>
      <c r="CU45" s="22">
        <f>+CT45+1</f>
        <v>45556</v>
      </c>
      <c r="CV45" s="22">
        <f>+CU45+1</f>
        <v>45557</v>
      </c>
      <c r="CW45" s="35" t="s">
        <v>6</v>
      </c>
      <c r="CX45" s="35" t="s">
        <v>7</v>
      </c>
      <c r="CY45" s="7"/>
      <c r="CZ45" s="7"/>
      <c r="DA45" s="7" t="s">
        <v>14</v>
      </c>
      <c r="DB45" s="7"/>
    </row>
    <row r="46" spans="2:106" ht="15" customHeight="1" x14ac:dyDescent="0.2">
      <c r="B46" s="34"/>
      <c r="C46" s="34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3" t="str">
        <f t="shared" ref="Q46:AQ46" si="19">TEXT(WEEKDAY(+Q45),"aaa")</f>
        <v>月</v>
      </c>
      <c r="R46" s="23" t="str">
        <f t="shared" si="19"/>
        <v>火</v>
      </c>
      <c r="S46" s="23" t="str">
        <f t="shared" si="19"/>
        <v>水</v>
      </c>
      <c r="T46" s="23" t="str">
        <f t="shared" si="19"/>
        <v>木</v>
      </c>
      <c r="U46" s="23" t="str">
        <f t="shared" si="19"/>
        <v>金</v>
      </c>
      <c r="V46" s="23" t="str">
        <f t="shared" si="19"/>
        <v>土</v>
      </c>
      <c r="W46" s="23" t="str">
        <f t="shared" si="19"/>
        <v>日</v>
      </c>
      <c r="X46" s="23" t="str">
        <f t="shared" si="19"/>
        <v>月</v>
      </c>
      <c r="Y46" s="23" t="str">
        <f t="shared" si="19"/>
        <v>火</v>
      </c>
      <c r="Z46" s="23" t="str">
        <f t="shared" si="19"/>
        <v>水</v>
      </c>
      <c r="AA46" s="23" t="str">
        <f t="shared" si="19"/>
        <v>木</v>
      </c>
      <c r="AB46" s="23" t="str">
        <f t="shared" si="19"/>
        <v>金</v>
      </c>
      <c r="AC46" s="23" t="str">
        <f t="shared" si="19"/>
        <v>土</v>
      </c>
      <c r="AD46" s="23" t="str">
        <f t="shared" si="19"/>
        <v>日</v>
      </c>
      <c r="AE46" s="23" t="str">
        <f t="shared" si="19"/>
        <v>月</v>
      </c>
      <c r="AF46" s="23" t="str">
        <f t="shared" si="19"/>
        <v>火</v>
      </c>
      <c r="AG46" s="23" t="str">
        <f t="shared" si="19"/>
        <v>水</v>
      </c>
      <c r="AH46" s="23" t="str">
        <f t="shared" si="19"/>
        <v>木</v>
      </c>
      <c r="AI46" s="23" t="str">
        <f t="shared" si="19"/>
        <v>金</v>
      </c>
      <c r="AJ46" s="23" t="str">
        <f t="shared" si="19"/>
        <v>土</v>
      </c>
      <c r="AK46" s="23" t="str">
        <f t="shared" si="19"/>
        <v>日</v>
      </c>
      <c r="AL46" s="23" t="str">
        <f t="shared" si="19"/>
        <v>月</v>
      </c>
      <c r="AM46" s="23" t="str">
        <f t="shared" si="19"/>
        <v>火</v>
      </c>
      <c r="AN46" s="23" t="str">
        <f t="shared" si="19"/>
        <v>水</v>
      </c>
      <c r="AO46" s="23" t="str">
        <f t="shared" si="19"/>
        <v>木</v>
      </c>
      <c r="AP46" s="23" t="str">
        <f t="shared" si="19"/>
        <v>金</v>
      </c>
      <c r="AQ46" s="23" t="str">
        <f t="shared" si="19"/>
        <v>土</v>
      </c>
      <c r="AR46" s="23" t="str">
        <f>TEXT(WEEKDAY(+AR45),"aaa")</f>
        <v>日</v>
      </c>
      <c r="AS46" s="23" t="str">
        <f t="shared" ref="AS46:BS46" si="20">TEXT(WEEKDAY(+AS45),"aaa")</f>
        <v>月</v>
      </c>
      <c r="AT46" s="23" t="str">
        <f t="shared" si="20"/>
        <v>火</v>
      </c>
      <c r="AU46" s="23" t="str">
        <f t="shared" si="20"/>
        <v>水</v>
      </c>
      <c r="AV46" s="23" t="str">
        <f t="shared" si="20"/>
        <v>木</v>
      </c>
      <c r="AW46" s="23" t="str">
        <f t="shared" si="20"/>
        <v>金</v>
      </c>
      <c r="AX46" s="23" t="str">
        <f t="shared" si="20"/>
        <v>土</v>
      </c>
      <c r="AY46" s="23" t="str">
        <f t="shared" si="20"/>
        <v>日</v>
      </c>
      <c r="AZ46" s="23" t="str">
        <f t="shared" si="20"/>
        <v>月</v>
      </c>
      <c r="BA46" s="23" t="str">
        <f t="shared" si="20"/>
        <v>火</v>
      </c>
      <c r="BB46" s="23" t="str">
        <f t="shared" si="20"/>
        <v>水</v>
      </c>
      <c r="BC46" s="23" t="str">
        <f t="shared" si="20"/>
        <v>木</v>
      </c>
      <c r="BD46" s="23" t="str">
        <f t="shared" si="20"/>
        <v>金</v>
      </c>
      <c r="BE46" s="23" t="str">
        <f t="shared" si="20"/>
        <v>土</v>
      </c>
      <c r="BF46" s="23" t="str">
        <f t="shared" si="20"/>
        <v>日</v>
      </c>
      <c r="BG46" s="23" t="str">
        <f t="shared" si="20"/>
        <v>月</v>
      </c>
      <c r="BH46" s="23" t="str">
        <f t="shared" si="20"/>
        <v>火</v>
      </c>
      <c r="BI46" s="23" t="str">
        <f t="shared" si="20"/>
        <v>水</v>
      </c>
      <c r="BJ46" s="23" t="str">
        <f t="shared" si="20"/>
        <v>木</v>
      </c>
      <c r="BK46" s="23" t="str">
        <f t="shared" si="20"/>
        <v>金</v>
      </c>
      <c r="BL46" s="23" t="str">
        <f t="shared" si="20"/>
        <v>土</v>
      </c>
      <c r="BM46" s="23" t="str">
        <f t="shared" si="20"/>
        <v>日</v>
      </c>
      <c r="BN46" s="23" t="str">
        <f t="shared" si="20"/>
        <v>月</v>
      </c>
      <c r="BO46" s="23" t="str">
        <f t="shared" si="20"/>
        <v>火</v>
      </c>
      <c r="BP46" s="23" t="str">
        <f t="shared" si="20"/>
        <v>水</v>
      </c>
      <c r="BQ46" s="23" t="str">
        <f t="shared" si="20"/>
        <v>木</v>
      </c>
      <c r="BR46" s="23" t="str">
        <f t="shared" si="20"/>
        <v>金</v>
      </c>
      <c r="BS46" s="23" t="str">
        <f t="shared" si="20"/>
        <v>土</v>
      </c>
      <c r="BT46" s="23" t="str">
        <f>TEXT(WEEKDAY(+BT45),"aaa")</f>
        <v>日</v>
      </c>
      <c r="BU46" s="23" t="str">
        <f t="shared" ref="BU46:CV46" si="21">TEXT(WEEKDAY(+BU45),"aaa")</f>
        <v>月</v>
      </c>
      <c r="BV46" s="23" t="str">
        <f t="shared" si="21"/>
        <v>火</v>
      </c>
      <c r="BW46" s="23" t="str">
        <f t="shared" si="21"/>
        <v>水</v>
      </c>
      <c r="BX46" s="23" t="str">
        <f t="shared" si="21"/>
        <v>木</v>
      </c>
      <c r="BY46" s="23" t="str">
        <f t="shared" si="21"/>
        <v>金</v>
      </c>
      <c r="BZ46" s="23" t="str">
        <f t="shared" si="21"/>
        <v>土</v>
      </c>
      <c r="CA46" s="23" t="str">
        <f t="shared" si="21"/>
        <v>日</v>
      </c>
      <c r="CB46" s="23" t="str">
        <f t="shared" si="21"/>
        <v>月</v>
      </c>
      <c r="CC46" s="23" t="str">
        <f t="shared" si="21"/>
        <v>火</v>
      </c>
      <c r="CD46" s="23" t="str">
        <f t="shared" si="21"/>
        <v>水</v>
      </c>
      <c r="CE46" s="23" t="str">
        <f t="shared" si="21"/>
        <v>木</v>
      </c>
      <c r="CF46" s="23" t="str">
        <f t="shared" si="21"/>
        <v>金</v>
      </c>
      <c r="CG46" s="23" t="str">
        <f t="shared" si="21"/>
        <v>土</v>
      </c>
      <c r="CH46" s="23" t="str">
        <f t="shared" si="21"/>
        <v>日</v>
      </c>
      <c r="CI46" s="23" t="str">
        <f t="shared" si="21"/>
        <v>月</v>
      </c>
      <c r="CJ46" s="23" t="str">
        <f t="shared" si="21"/>
        <v>火</v>
      </c>
      <c r="CK46" s="23" t="str">
        <f t="shared" si="21"/>
        <v>水</v>
      </c>
      <c r="CL46" s="23" t="str">
        <f t="shared" si="21"/>
        <v>木</v>
      </c>
      <c r="CM46" s="23" t="str">
        <f t="shared" si="21"/>
        <v>金</v>
      </c>
      <c r="CN46" s="23" t="str">
        <f t="shared" si="21"/>
        <v>土</v>
      </c>
      <c r="CO46" s="23" t="str">
        <f t="shared" si="21"/>
        <v>日</v>
      </c>
      <c r="CP46" s="23" t="str">
        <f t="shared" si="21"/>
        <v>月</v>
      </c>
      <c r="CQ46" s="23" t="str">
        <f t="shared" si="21"/>
        <v>火</v>
      </c>
      <c r="CR46" s="23" t="str">
        <f t="shared" si="21"/>
        <v>水</v>
      </c>
      <c r="CS46" s="23" t="str">
        <f t="shared" si="21"/>
        <v>木</v>
      </c>
      <c r="CT46" s="23" t="str">
        <f t="shared" si="21"/>
        <v>金</v>
      </c>
      <c r="CU46" s="23" t="str">
        <f t="shared" si="21"/>
        <v>土</v>
      </c>
      <c r="CV46" s="23" t="str">
        <f t="shared" si="21"/>
        <v>日</v>
      </c>
      <c r="CW46" s="36"/>
      <c r="CX46" s="36"/>
      <c r="CY46" s="7"/>
      <c r="CZ46" s="7"/>
      <c r="DA46" s="7" t="s">
        <v>44</v>
      </c>
      <c r="DB46" s="7" t="s">
        <v>15</v>
      </c>
    </row>
    <row r="47" spans="2:106" ht="15" customHeight="1" x14ac:dyDescent="0.2">
      <c r="B47" s="31"/>
      <c r="C47" s="31"/>
      <c r="D47" s="31"/>
      <c r="E47" s="33" t="str">
        <f>E31</f>
        <v>●建設</v>
      </c>
      <c r="F47" s="33"/>
      <c r="G47" s="33"/>
      <c r="H47" s="33"/>
      <c r="I47" s="33"/>
      <c r="J47" s="33"/>
      <c r="K47" s="33"/>
      <c r="L47" s="32" t="str">
        <f>L31</f>
        <v>○○　○○</v>
      </c>
      <c r="M47" s="32"/>
      <c r="N47" s="32"/>
      <c r="O47" s="32"/>
      <c r="P47" s="32"/>
      <c r="Q47" s="64" t="s">
        <v>9</v>
      </c>
      <c r="R47" s="64" t="s">
        <v>9</v>
      </c>
      <c r="S47" s="64" t="s">
        <v>13</v>
      </c>
      <c r="T47" s="64" t="s">
        <v>13</v>
      </c>
      <c r="U47" s="64" t="s">
        <v>13</v>
      </c>
      <c r="V47" s="64" t="s">
        <v>13</v>
      </c>
      <c r="W47" s="64" t="s">
        <v>13</v>
      </c>
      <c r="X47" s="64" t="s">
        <v>9</v>
      </c>
      <c r="Y47" s="64" t="s">
        <v>9</v>
      </c>
      <c r="Z47" s="64" t="s">
        <v>13</v>
      </c>
      <c r="AA47" s="64" t="s">
        <v>13</v>
      </c>
      <c r="AB47" s="64" t="s">
        <v>13</v>
      </c>
      <c r="AC47" s="64" t="s">
        <v>13</v>
      </c>
      <c r="AD47" s="64" t="s">
        <v>13</v>
      </c>
      <c r="AE47" s="64" t="s">
        <v>9</v>
      </c>
      <c r="AF47" s="64" t="s">
        <v>9</v>
      </c>
      <c r="AG47" s="64" t="s">
        <v>13</v>
      </c>
      <c r="AH47" s="64" t="s">
        <v>13</v>
      </c>
      <c r="AI47" s="64" t="s">
        <v>13</v>
      </c>
      <c r="AJ47" s="64" t="s">
        <v>13</v>
      </c>
      <c r="AK47" s="64" t="s">
        <v>13</v>
      </c>
      <c r="AL47" s="64" t="s">
        <v>9</v>
      </c>
      <c r="AM47" s="64" t="s">
        <v>9</v>
      </c>
      <c r="AN47" s="64" t="s">
        <v>13</v>
      </c>
      <c r="AO47" s="64" t="s">
        <v>13</v>
      </c>
      <c r="AP47" s="64" t="s">
        <v>13</v>
      </c>
      <c r="AQ47" s="64" t="s">
        <v>13</v>
      </c>
      <c r="AR47" s="64" t="s">
        <v>13</v>
      </c>
      <c r="AS47" s="64" t="s">
        <v>9</v>
      </c>
      <c r="AT47" s="64" t="s">
        <v>9</v>
      </c>
      <c r="AU47" s="64" t="s">
        <v>13</v>
      </c>
      <c r="AV47" s="64" t="s">
        <v>13</v>
      </c>
      <c r="AW47" s="64" t="s">
        <v>13</v>
      </c>
      <c r="AX47" s="64" t="s">
        <v>13</v>
      </c>
      <c r="AY47" s="64" t="s">
        <v>13</v>
      </c>
      <c r="AZ47" s="64" t="s">
        <v>9</v>
      </c>
      <c r="BA47" s="64" t="s">
        <v>9</v>
      </c>
      <c r="BB47" s="64" t="s">
        <v>13</v>
      </c>
      <c r="BC47" s="64" t="s">
        <v>13</v>
      </c>
      <c r="BD47" s="64" t="s">
        <v>13</v>
      </c>
      <c r="BE47" s="64" t="s">
        <v>13</v>
      </c>
      <c r="BF47" s="64" t="s">
        <v>13</v>
      </c>
      <c r="BG47" s="64" t="s">
        <v>9</v>
      </c>
      <c r="BH47" s="64" t="s">
        <v>9</v>
      </c>
      <c r="BI47" s="64" t="s">
        <v>11</v>
      </c>
      <c r="BJ47" s="64" t="s">
        <v>11</v>
      </c>
      <c r="BK47" s="64" t="s">
        <v>11</v>
      </c>
      <c r="BL47" s="64" t="s">
        <v>13</v>
      </c>
      <c r="BM47" s="64" t="s">
        <v>13</v>
      </c>
      <c r="BN47" s="64" t="s">
        <v>9</v>
      </c>
      <c r="BO47" s="64" t="s">
        <v>9</v>
      </c>
      <c r="BP47" s="64" t="s">
        <v>13</v>
      </c>
      <c r="BQ47" s="64" t="s">
        <v>13</v>
      </c>
      <c r="BR47" s="64" t="s">
        <v>13</v>
      </c>
      <c r="BS47" s="64" t="s">
        <v>13</v>
      </c>
      <c r="BT47" s="64" t="s">
        <v>13</v>
      </c>
      <c r="BU47" s="64" t="s">
        <v>9</v>
      </c>
      <c r="BV47" s="64" t="s">
        <v>9</v>
      </c>
      <c r="BW47" s="64" t="s">
        <v>13</v>
      </c>
      <c r="BX47" s="64" t="s">
        <v>13</v>
      </c>
      <c r="BY47" s="64" t="s">
        <v>13</v>
      </c>
      <c r="BZ47" s="64" t="s">
        <v>10</v>
      </c>
      <c r="CA47" s="64" t="s">
        <v>12</v>
      </c>
      <c r="CB47" s="64" t="s">
        <v>12</v>
      </c>
      <c r="CC47" s="64" t="s">
        <v>12</v>
      </c>
      <c r="CD47" s="64" t="s">
        <v>12</v>
      </c>
      <c r="CE47" s="64" t="s">
        <v>12</v>
      </c>
      <c r="CF47" s="64" t="s">
        <v>12</v>
      </c>
      <c r="CG47" s="64" t="s">
        <v>12</v>
      </c>
      <c r="CH47" s="64" t="s">
        <v>12</v>
      </c>
      <c r="CI47" s="64" t="s">
        <v>12</v>
      </c>
      <c r="CJ47" s="64" t="s">
        <v>12</v>
      </c>
      <c r="CK47" s="64" t="s">
        <v>12</v>
      </c>
      <c r="CL47" s="64" t="s">
        <v>12</v>
      </c>
      <c r="CM47" s="64" t="s">
        <v>12</v>
      </c>
      <c r="CN47" s="64" t="s">
        <v>12</v>
      </c>
      <c r="CO47" s="64" t="s">
        <v>12</v>
      </c>
      <c r="CP47" s="64" t="s">
        <v>12</v>
      </c>
      <c r="CQ47" s="64" t="s">
        <v>12</v>
      </c>
      <c r="CR47" s="64" t="s">
        <v>12</v>
      </c>
      <c r="CS47" s="64" t="s">
        <v>12</v>
      </c>
      <c r="CT47" s="64" t="s">
        <v>12</v>
      </c>
      <c r="CU47" s="64" t="s">
        <v>12</v>
      </c>
      <c r="CV47" s="64" t="s">
        <v>12</v>
      </c>
      <c r="CW47" s="21">
        <f t="shared" ref="CW47:CW58" si="22">COUNTA(Q$29:CV$29)-DA47-DB47</f>
        <v>59</v>
      </c>
      <c r="CX47" s="24">
        <f t="shared" ref="CX47:CX58" si="23">+COUNTIF(Q47:CV47,"休")</f>
        <v>18</v>
      </c>
      <c r="CY47" s="5"/>
      <c r="CZ47" s="5"/>
      <c r="DA47" s="8">
        <f t="shared" ref="DA47:DA58" si="24">+COUNTIF(Q47:CV47,"－")</f>
        <v>22</v>
      </c>
      <c r="DB47" s="8">
        <f t="shared" ref="DB47:DB58" si="25">+COUNTIF(Q47:CV47,"外")</f>
        <v>3</v>
      </c>
    </row>
    <row r="48" spans="2:106" ht="15" customHeight="1" x14ac:dyDescent="0.2">
      <c r="B48" s="31"/>
      <c r="C48" s="31"/>
      <c r="D48" s="31"/>
      <c r="E48" s="33" t="str">
        <f t="shared" ref="E48:E58" si="26">E32</f>
        <v>　〃</v>
      </c>
      <c r="F48" s="33"/>
      <c r="G48" s="33"/>
      <c r="H48" s="33"/>
      <c r="I48" s="33"/>
      <c r="J48" s="33"/>
      <c r="K48" s="33"/>
      <c r="L48" s="32" t="str">
        <f>L32</f>
        <v>○○　○○</v>
      </c>
      <c r="M48" s="32"/>
      <c r="N48" s="32"/>
      <c r="O48" s="32"/>
      <c r="P48" s="32"/>
      <c r="Q48" s="64" t="s">
        <v>9</v>
      </c>
      <c r="R48" s="64" t="s">
        <v>9</v>
      </c>
      <c r="S48" s="64" t="s">
        <v>13</v>
      </c>
      <c r="T48" s="64" t="s">
        <v>13</v>
      </c>
      <c r="U48" s="64" t="s">
        <v>13</v>
      </c>
      <c r="V48" s="64" t="s">
        <v>13</v>
      </c>
      <c r="W48" s="64" t="s">
        <v>13</v>
      </c>
      <c r="X48" s="64" t="s">
        <v>9</v>
      </c>
      <c r="Y48" s="64" t="s">
        <v>9</v>
      </c>
      <c r="Z48" s="64" t="s">
        <v>13</v>
      </c>
      <c r="AA48" s="64" t="s">
        <v>13</v>
      </c>
      <c r="AB48" s="64" t="s">
        <v>13</v>
      </c>
      <c r="AC48" s="64" t="s">
        <v>13</v>
      </c>
      <c r="AD48" s="64" t="s">
        <v>13</v>
      </c>
      <c r="AE48" s="64" t="s">
        <v>9</v>
      </c>
      <c r="AF48" s="64" t="s">
        <v>9</v>
      </c>
      <c r="AG48" s="64" t="s">
        <v>13</v>
      </c>
      <c r="AH48" s="64" t="s">
        <v>13</v>
      </c>
      <c r="AI48" s="64" t="s">
        <v>13</v>
      </c>
      <c r="AJ48" s="64" t="s">
        <v>13</v>
      </c>
      <c r="AK48" s="64" t="s">
        <v>13</v>
      </c>
      <c r="AL48" s="64" t="s">
        <v>9</v>
      </c>
      <c r="AM48" s="64" t="s">
        <v>9</v>
      </c>
      <c r="AN48" s="64" t="s">
        <v>13</v>
      </c>
      <c r="AO48" s="64" t="s">
        <v>13</v>
      </c>
      <c r="AP48" s="64" t="s">
        <v>13</v>
      </c>
      <c r="AQ48" s="64" t="s">
        <v>13</v>
      </c>
      <c r="AR48" s="64" t="s">
        <v>13</v>
      </c>
      <c r="AS48" s="64" t="s">
        <v>9</v>
      </c>
      <c r="AT48" s="64" t="s">
        <v>9</v>
      </c>
      <c r="AU48" s="64" t="s">
        <v>13</v>
      </c>
      <c r="AV48" s="64" t="s">
        <v>13</v>
      </c>
      <c r="AW48" s="64" t="s">
        <v>13</v>
      </c>
      <c r="AX48" s="64" t="s">
        <v>13</v>
      </c>
      <c r="AY48" s="64" t="s">
        <v>13</v>
      </c>
      <c r="AZ48" s="64" t="s">
        <v>9</v>
      </c>
      <c r="BA48" s="64" t="s">
        <v>9</v>
      </c>
      <c r="BB48" s="64" t="s">
        <v>13</v>
      </c>
      <c r="BC48" s="64" t="s">
        <v>13</v>
      </c>
      <c r="BD48" s="64" t="s">
        <v>13</v>
      </c>
      <c r="BE48" s="64" t="s">
        <v>13</v>
      </c>
      <c r="BF48" s="64" t="s">
        <v>13</v>
      </c>
      <c r="BG48" s="64" t="s">
        <v>9</v>
      </c>
      <c r="BH48" s="64" t="s">
        <v>9</v>
      </c>
      <c r="BI48" s="64" t="s">
        <v>11</v>
      </c>
      <c r="BJ48" s="64" t="s">
        <v>11</v>
      </c>
      <c r="BK48" s="64" t="s">
        <v>11</v>
      </c>
      <c r="BL48" s="64" t="s">
        <v>13</v>
      </c>
      <c r="BM48" s="64" t="s">
        <v>13</v>
      </c>
      <c r="BN48" s="64" t="s">
        <v>9</v>
      </c>
      <c r="BO48" s="64" t="s">
        <v>9</v>
      </c>
      <c r="BP48" s="64" t="s">
        <v>13</v>
      </c>
      <c r="BQ48" s="64" t="s">
        <v>13</v>
      </c>
      <c r="BR48" s="64" t="s">
        <v>13</v>
      </c>
      <c r="BS48" s="64" t="s">
        <v>13</v>
      </c>
      <c r="BT48" s="64" t="s">
        <v>13</v>
      </c>
      <c r="BU48" s="64" t="s">
        <v>9</v>
      </c>
      <c r="BV48" s="64" t="s">
        <v>9</v>
      </c>
      <c r="BW48" s="64" t="s">
        <v>13</v>
      </c>
      <c r="BX48" s="64" t="s">
        <v>13</v>
      </c>
      <c r="BY48" s="64" t="s">
        <v>13</v>
      </c>
      <c r="BZ48" s="64" t="s">
        <v>10</v>
      </c>
      <c r="CA48" s="64" t="s">
        <v>12</v>
      </c>
      <c r="CB48" s="64" t="s">
        <v>12</v>
      </c>
      <c r="CC48" s="64" t="s">
        <v>12</v>
      </c>
      <c r="CD48" s="64" t="s">
        <v>12</v>
      </c>
      <c r="CE48" s="64" t="s">
        <v>12</v>
      </c>
      <c r="CF48" s="64" t="s">
        <v>12</v>
      </c>
      <c r="CG48" s="64" t="s">
        <v>12</v>
      </c>
      <c r="CH48" s="64" t="s">
        <v>12</v>
      </c>
      <c r="CI48" s="64" t="s">
        <v>12</v>
      </c>
      <c r="CJ48" s="64" t="s">
        <v>12</v>
      </c>
      <c r="CK48" s="64" t="s">
        <v>12</v>
      </c>
      <c r="CL48" s="64" t="s">
        <v>12</v>
      </c>
      <c r="CM48" s="64" t="s">
        <v>12</v>
      </c>
      <c r="CN48" s="64" t="s">
        <v>12</v>
      </c>
      <c r="CO48" s="64" t="s">
        <v>12</v>
      </c>
      <c r="CP48" s="64" t="s">
        <v>12</v>
      </c>
      <c r="CQ48" s="64" t="s">
        <v>12</v>
      </c>
      <c r="CR48" s="64" t="s">
        <v>12</v>
      </c>
      <c r="CS48" s="64" t="s">
        <v>12</v>
      </c>
      <c r="CT48" s="64" t="s">
        <v>12</v>
      </c>
      <c r="CU48" s="64" t="s">
        <v>12</v>
      </c>
      <c r="CV48" s="64" t="s">
        <v>12</v>
      </c>
      <c r="CW48" s="21">
        <f t="shared" si="22"/>
        <v>59</v>
      </c>
      <c r="CX48" s="24">
        <f t="shared" si="23"/>
        <v>18</v>
      </c>
      <c r="CY48" s="5"/>
      <c r="CZ48" s="5"/>
      <c r="DA48" s="8">
        <f t="shared" si="24"/>
        <v>22</v>
      </c>
      <c r="DB48" s="8">
        <f t="shared" si="25"/>
        <v>3</v>
      </c>
    </row>
    <row r="49" spans="2:106" ht="15" customHeight="1" x14ac:dyDescent="0.2">
      <c r="B49" s="31"/>
      <c r="C49" s="31"/>
      <c r="D49" s="31"/>
      <c r="E49" s="33" t="str">
        <f t="shared" si="26"/>
        <v>▲建設（一次下請）</v>
      </c>
      <c r="F49" s="33"/>
      <c r="G49" s="33"/>
      <c r="H49" s="33"/>
      <c r="I49" s="33"/>
      <c r="J49" s="33"/>
      <c r="K49" s="33"/>
      <c r="L49" s="32" t="str">
        <f t="shared" ref="L49:L58" si="27">L33</f>
        <v>○○　○○</v>
      </c>
      <c r="M49" s="32"/>
      <c r="N49" s="32"/>
      <c r="O49" s="32"/>
      <c r="P49" s="32"/>
      <c r="Q49" s="64" t="s">
        <v>9</v>
      </c>
      <c r="R49" s="64" t="s">
        <v>9</v>
      </c>
      <c r="S49" s="64" t="s">
        <v>13</v>
      </c>
      <c r="T49" s="64" t="s">
        <v>13</v>
      </c>
      <c r="U49" s="64" t="s">
        <v>13</v>
      </c>
      <c r="V49" s="64" t="s">
        <v>13</v>
      </c>
      <c r="W49" s="64" t="s">
        <v>13</v>
      </c>
      <c r="X49" s="64" t="s">
        <v>9</v>
      </c>
      <c r="Y49" s="64" t="s">
        <v>9</v>
      </c>
      <c r="Z49" s="64" t="s">
        <v>13</v>
      </c>
      <c r="AA49" s="64" t="s">
        <v>13</v>
      </c>
      <c r="AB49" s="64" t="s">
        <v>13</v>
      </c>
      <c r="AC49" s="64" t="s">
        <v>13</v>
      </c>
      <c r="AD49" s="64" t="s">
        <v>13</v>
      </c>
      <c r="AE49" s="64" t="s">
        <v>9</v>
      </c>
      <c r="AF49" s="64" t="s">
        <v>9</v>
      </c>
      <c r="AG49" s="64" t="s">
        <v>13</v>
      </c>
      <c r="AH49" s="64" t="s">
        <v>13</v>
      </c>
      <c r="AI49" s="64" t="s">
        <v>13</v>
      </c>
      <c r="AJ49" s="64" t="s">
        <v>13</v>
      </c>
      <c r="AK49" s="64" t="s">
        <v>13</v>
      </c>
      <c r="AL49" s="64" t="s">
        <v>9</v>
      </c>
      <c r="AM49" s="64" t="s">
        <v>9</v>
      </c>
      <c r="AN49" s="64" t="s">
        <v>13</v>
      </c>
      <c r="AO49" s="64" t="s">
        <v>13</v>
      </c>
      <c r="AP49" s="64" t="s">
        <v>13</v>
      </c>
      <c r="AQ49" s="64" t="s">
        <v>13</v>
      </c>
      <c r="AR49" s="64" t="s">
        <v>26</v>
      </c>
      <c r="AS49" s="64" t="s">
        <v>12</v>
      </c>
      <c r="AT49" s="64" t="s">
        <v>12</v>
      </c>
      <c r="AU49" s="64" t="s">
        <v>12</v>
      </c>
      <c r="AV49" s="64" t="s">
        <v>12</v>
      </c>
      <c r="AW49" s="64" t="s">
        <v>12</v>
      </c>
      <c r="AX49" s="64" t="s">
        <v>12</v>
      </c>
      <c r="AY49" s="64" t="s">
        <v>12</v>
      </c>
      <c r="AZ49" s="64" t="s">
        <v>12</v>
      </c>
      <c r="BA49" s="64" t="s">
        <v>12</v>
      </c>
      <c r="BB49" s="64" t="s">
        <v>12</v>
      </c>
      <c r="BC49" s="64" t="s">
        <v>12</v>
      </c>
      <c r="BD49" s="64" t="s">
        <v>12</v>
      </c>
      <c r="BE49" s="64" t="s">
        <v>12</v>
      </c>
      <c r="BF49" s="64" t="s">
        <v>12</v>
      </c>
      <c r="BG49" s="64" t="s">
        <v>12</v>
      </c>
      <c r="BH49" s="64" t="s">
        <v>12</v>
      </c>
      <c r="BI49" s="64" t="s">
        <v>12</v>
      </c>
      <c r="BJ49" s="64" t="s">
        <v>12</v>
      </c>
      <c r="BK49" s="64" t="s">
        <v>12</v>
      </c>
      <c r="BL49" s="64" t="s">
        <v>12</v>
      </c>
      <c r="BM49" s="64" t="s">
        <v>12</v>
      </c>
      <c r="BN49" s="64" t="s">
        <v>12</v>
      </c>
      <c r="BO49" s="64" t="s">
        <v>12</v>
      </c>
      <c r="BP49" s="64" t="s">
        <v>12</v>
      </c>
      <c r="BQ49" s="64" t="s">
        <v>12</v>
      </c>
      <c r="BR49" s="64" t="s">
        <v>12</v>
      </c>
      <c r="BS49" s="64" t="s">
        <v>12</v>
      </c>
      <c r="BT49" s="64" t="s">
        <v>12</v>
      </c>
      <c r="BU49" s="64" t="s">
        <v>12</v>
      </c>
      <c r="BV49" s="64" t="s">
        <v>12</v>
      </c>
      <c r="BW49" s="64" t="s">
        <v>12</v>
      </c>
      <c r="BX49" s="64" t="s">
        <v>12</v>
      </c>
      <c r="BY49" s="64" t="s">
        <v>12</v>
      </c>
      <c r="BZ49" s="64" t="s">
        <v>12</v>
      </c>
      <c r="CA49" s="64" t="s">
        <v>12</v>
      </c>
      <c r="CB49" s="64" t="s">
        <v>12</v>
      </c>
      <c r="CC49" s="64" t="s">
        <v>12</v>
      </c>
      <c r="CD49" s="64" t="s">
        <v>12</v>
      </c>
      <c r="CE49" s="64" t="s">
        <v>12</v>
      </c>
      <c r="CF49" s="64" t="s">
        <v>12</v>
      </c>
      <c r="CG49" s="64" t="s">
        <v>12</v>
      </c>
      <c r="CH49" s="64" t="s">
        <v>12</v>
      </c>
      <c r="CI49" s="64" t="s">
        <v>12</v>
      </c>
      <c r="CJ49" s="64" t="s">
        <v>12</v>
      </c>
      <c r="CK49" s="64" t="s">
        <v>12</v>
      </c>
      <c r="CL49" s="64" t="s">
        <v>12</v>
      </c>
      <c r="CM49" s="64" t="s">
        <v>12</v>
      </c>
      <c r="CN49" s="64" t="s">
        <v>12</v>
      </c>
      <c r="CO49" s="64" t="s">
        <v>12</v>
      </c>
      <c r="CP49" s="64" t="s">
        <v>12</v>
      </c>
      <c r="CQ49" s="64" t="s">
        <v>12</v>
      </c>
      <c r="CR49" s="64" t="s">
        <v>12</v>
      </c>
      <c r="CS49" s="64" t="s">
        <v>12</v>
      </c>
      <c r="CT49" s="64" t="s">
        <v>12</v>
      </c>
      <c r="CU49" s="64" t="s">
        <v>12</v>
      </c>
      <c r="CV49" s="64" t="s">
        <v>12</v>
      </c>
      <c r="CW49" s="21">
        <f t="shared" si="22"/>
        <v>28</v>
      </c>
      <c r="CX49" s="24">
        <f t="shared" si="23"/>
        <v>8</v>
      </c>
      <c r="CY49" s="5"/>
      <c r="CZ49" s="5"/>
      <c r="DA49" s="8">
        <f t="shared" si="24"/>
        <v>56</v>
      </c>
      <c r="DB49" s="8">
        <f t="shared" si="25"/>
        <v>0</v>
      </c>
    </row>
    <row r="50" spans="2:106" ht="15" customHeight="1" x14ac:dyDescent="0.2">
      <c r="B50" s="31"/>
      <c r="C50" s="31"/>
      <c r="D50" s="31"/>
      <c r="E50" s="33" t="str">
        <f t="shared" si="26"/>
        <v>■建設（二次下請）</v>
      </c>
      <c r="F50" s="33"/>
      <c r="G50" s="33"/>
      <c r="H50" s="33"/>
      <c r="I50" s="33"/>
      <c r="J50" s="33"/>
      <c r="K50" s="33"/>
      <c r="L50" s="32" t="str">
        <f t="shared" si="27"/>
        <v>未定</v>
      </c>
      <c r="M50" s="32"/>
      <c r="N50" s="32"/>
      <c r="O50" s="32"/>
      <c r="P50" s="32"/>
      <c r="Q50" s="64" t="s">
        <v>9</v>
      </c>
      <c r="R50" s="64" t="s">
        <v>9</v>
      </c>
      <c r="S50" s="64" t="s">
        <v>13</v>
      </c>
      <c r="T50" s="64" t="s">
        <v>13</v>
      </c>
      <c r="U50" s="64" t="s">
        <v>26</v>
      </c>
      <c r="V50" s="64" t="s">
        <v>12</v>
      </c>
      <c r="W50" s="64" t="s">
        <v>12</v>
      </c>
      <c r="X50" s="64" t="s">
        <v>12</v>
      </c>
      <c r="Y50" s="64" t="s">
        <v>12</v>
      </c>
      <c r="Z50" s="64" t="s">
        <v>12</v>
      </c>
      <c r="AA50" s="64" t="s">
        <v>12</v>
      </c>
      <c r="AB50" s="64" t="s">
        <v>12</v>
      </c>
      <c r="AC50" s="64" t="s">
        <v>12</v>
      </c>
      <c r="AD50" s="64" t="s">
        <v>12</v>
      </c>
      <c r="AE50" s="64" t="s">
        <v>12</v>
      </c>
      <c r="AF50" s="64" t="s">
        <v>12</v>
      </c>
      <c r="AG50" s="64" t="s">
        <v>12</v>
      </c>
      <c r="AH50" s="64" t="s">
        <v>12</v>
      </c>
      <c r="AI50" s="64" t="s">
        <v>12</v>
      </c>
      <c r="AJ50" s="64" t="s">
        <v>12</v>
      </c>
      <c r="AK50" s="64" t="s">
        <v>12</v>
      </c>
      <c r="AL50" s="64" t="s">
        <v>12</v>
      </c>
      <c r="AM50" s="64" t="s">
        <v>12</v>
      </c>
      <c r="AN50" s="64" t="s">
        <v>12</v>
      </c>
      <c r="AO50" s="64" t="s">
        <v>12</v>
      </c>
      <c r="AP50" s="64" t="s">
        <v>12</v>
      </c>
      <c r="AQ50" s="64" t="s">
        <v>12</v>
      </c>
      <c r="AR50" s="64" t="s">
        <v>12</v>
      </c>
      <c r="AS50" s="64" t="s">
        <v>12</v>
      </c>
      <c r="AT50" s="64" t="s">
        <v>12</v>
      </c>
      <c r="AU50" s="64" t="s">
        <v>12</v>
      </c>
      <c r="AV50" s="64" t="s">
        <v>12</v>
      </c>
      <c r="AW50" s="64" t="s">
        <v>12</v>
      </c>
      <c r="AX50" s="64" t="s">
        <v>12</v>
      </c>
      <c r="AY50" s="64" t="s">
        <v>12</v>
      </c>
      <c r="AZ50" s="64" t="s">
        <v>12</v>
      </c>
      <c r="BA50" s="64" t="s">
        <v>12</v>
      </c>
      <c r="BB50" s="64" t="s">
        <v>12</v>
      </c>
      <c r="BC50" s="64" t="s">
        <v>12</v>
      </c>
      <c r="BD50" s="64" t="s">
        <v>12</v>
      </c>
      <c r="BE50" s="64" t="s">
        <v>12</v>
      </c>
      <c r="BF50" s="64" t="s">
        <v>12</v>
      </c>
      <c r="BG50" s="64" t="s">
        <v>12</v>
      </c>
      <c r="BH50" s="64" t="s">
        <v>12</v>
      </c>
      <c r="BI50" s="64" t="s">
        <v>12</v>
      </c>
      <c r="BJ50" s="64" t="s">
        <v>12</v>
      </c>
      <c r="BK50" s="64" t="s">
        <v>12</v>
      </c>
      <c r="BL50" s="64" t="s">
        <v>12</v>
      </c>
      <c r="BM50" s="64" t="s">
        <v>12</v>
      </c>
      <c r="BN50" s="64" t="s">
        <v>12</v>
      </c>
      <c r="BO50" s="64" t="s">
        <v>12</v>
      </c>
      <c r="BP50" s="64" t="s">
        <v>12</v>
      </c>
      <c r="BQ50" s="64" t="s">
        <v>12</v>
      </c>
      <c r="BR50" s="64" t="s">
        <v>12</v>
      </c>
      <c r="BS50" s="64" t="s">
        <v>12</v>
      </c>
      <c r="BT50" s="64" t="s">
        <v>12</v>
      </c>
      <c r="BU50" s="64" t="s">
        <v>12</v>
      </c>
      <c r="BV50" s="64" t="s">
        <v>12</v>
      </c>
      <c r="BW50" s="64" t="s">
        <v>12</v>
      </c>
      <c r="BX50" s="64" t="s">
        <v>12</v>
      </c>
      <c r="BY50" s="64" t="s">
        <v>12</v>
      </c>
      <c r="BZ50" s="64" t="s">
        <v>12</v>
      </c>
      <c r="CA50" s="64" t="s">
        <v>12</v>
      </c>
      <c r="CB50" s="64" t="s">
        <v>12</v>
      </c>
      <c r="CC50" s="64" t="s">
        <v>12</v>
      </c>
      <c r="CD50" s="64" t="s">
        <v>12</v>
      </c>
      <c r="CE50" s="64" t="s">
        <v>12</v>
      </c>
      <c r="CF50" s="64" t="s">
        <v>12</v>
      </c>
      <c r="CG50" s="64" t="s">
        <v>12</v>
      </c>
      <c r="CH50" s="64" t="s">
        <v>12</v>
      </c>
      <c r="CI50" s="64" t="s">
        <v>12</v>
      </c>
      <c r="CJ50" s="64" t="s">
        <v>12</v>
      </c>
      <c r="CK50" s="64" t="s">
        <v>12</v>
      </c>
      <c r="CL50" s="64" t="s">
        <v>12</v>
      </c>
      <c r="CM50" s="64" t="s">
        <v>12</v>
      </c>
      <c r="CN50" s="64" t="s">
        <v>12</v>
      </c>
      <c r="CO50" s="64" t="s">
        <v>12</v>
      </c>
      <c r="CP50" s="64" t="s">
        <v>12</v>
      </c>
      <c r="CQ50" s="64" t="s">
        <v>12</v>
      </c>
      <c r="CR50" s="64" t="s">
        <v>12</v>
      </c>
      <c r="CS50" s="64" t="s">
        <v>12</v>
      </c>
      <c r="CT50" s="64" t="s">
        <v>12</v>
      </c>
      <c r="CU50" s="64" t="s">
        <v>12</v>
      </c>
      <c r="CV50" s="64" t="s">
        <v>12</v>
      </c>
      <c r="CW50" s="21">
        <f t="shared" si="22"/>
        <v>5</v>
      </c>
      <c r="CX50" s="24">
        <f t="shared" si="23"/>
        <v>2</v>
      </c>
      <c r="CY50" s="5"/>
      <c r="CZ50" s="5"/>
      <c r="DA50" s="8">
        <f t="shared" si="24"/>
        <v>79</v>
      </c>
      <c r="DB50" s="8">
        <f t="shared" si="25"/>
        <v>0</v>
      </c>
    </row>
    <row r="51" spans="2:106" ht="15" customHeight="1" x14ac:dyDescent="0.2">
      <c r="B51" s="31"/>
      <c r="C51" s="31"/>
      <c r="D51" s="31"/>
      <c r="E51" s="33" t="str">
        <f t="shared" si="26"/>
        <v>　〃</v>
      </c>
      <c r="F51" s="33"/>
      <c r="G51" s="33"/>
      <c r="H51" s="33"/>
      <c r="I51" s="33"/>
      <c r="J51" s="33"/>
      <c r="K51" s="33"/>
      <c r="L51" s="32" t="str">
        <f t="shared" si="27"/>
        <v>未定</v>
      </c>
      <c r="M51" s="32"/>
      <c r="N51" s="32"/>
      <c r="O51" s="32"/>
      <c r="P51" s="32"/>
      <c r="Q51" s="64" t="s">
        <v>12</v>
      </c>
      <c r="R51" s="64" t="s">
        <v>12</v>
      </c>
      <c r="S51" s="64" t="s">
        <v>12</v>
      </c>
      <c r="T51" s="64" t="s">
        <v>12</v>
      </c>
      <c r="U51" s="64" t="s">
        <v>12</v>
      </c>
      <c r="V51" s="64" t="s">
        <v>12</v>
      </c>
      <c r="W51" s="64" t="s">
        <v>12</v>
      </c>
      <c r="X51" s="64" t="s">
        <v>12</v>
      </c>
      <c r="Y51" s="64" t="s">
        <v>12</v>
      </c>
      <c r="Z51" s="64" t="s">
        <v>12</v>
      </c>
      <c r="AA51" s="64" t="s">
        <v>12</v>
      </c>
      <c r="AB51" s="64" t="s">
        <v>12</v>
      </c>
      <c r="AC51" s="64" t="s">
        <v>12</v>
      </c>
      <c r="AD51" s="64" t="s">
        <v>12</v>
      </c>
      <c r="AE51" s="64" t="s">
        <v>12</v>
      </c>
      <c r="AF51" s="64" t="s">
        <v>12</v>
      </c>
      <c r="AG51" s="64" t="s">
        <v>12</v>
      </c>
      <c r="AH51" s="64" t="s">
        <v>12</v>
      </c>
      <c r="AI51" s="64" t="s">
        <v>12</v>
      </c>
      <c r="AJ51" s="64" t="s">
        <v>12</v>
      </c>
      <c r="AK51" s="64" t="s">
        <v>12</v>
      </c>
      <c r="AL51" s="64" t="s">
        <v>12</v>
      </c>
      <c r="AM51" s="64" t="s">
        <v>12</v>
      </c>
      <c r="AN51" s="64" t="s">
        <v>12</v>
      </c>
      <c r="AO51" s="64" t="s">
        <v>12</v>
      </c>
      <c r="AP51" s="64" t="s">
        <v>12</v>
      </c>
      <c r="AQ51" s="64" t="s">
        <v>12</v>
      </c>
      <c r="AR51" s="64" t="s">
        <v>12</v>
      </c>
      <c r="AS51" s="64" t="s">
        <v>12</v>
      </c>
      <c r="AT51" s="64" t="s">
        <v>12</v>
      </c>
      <c r="AU51" s="64" t="s">
        <v>12</v>
      </c>
      <c r="AV51" s="64" t="s">
        <v>12</v>
      </c>
      <c r="AW51" s="64" t="s">
        <v>12</v>
      </c>
      <c r="AX51" s="64" t="s">
        <v>12</v>
      </c>
      <c r="AY51" s="64" t="s">
        <v>12</v>
      </c>
      <c r="AZ51" s="64" t="s">
        <v>12</v>
      </c>
      <c r="BA51" s="64" t="s">
        <v>12</v>
      </c>
      <c r="BB51" s="64" t="s">
        <v>12</v>
      </c>
      <c r="BC51" s="64" t="s">
        <v>12</v>
      </c>
      <c r="BD51" s="64" t="s">
        <v>12</v>
      </c>
      <c r="BE51" s="64" t="s">
        <v>12</v>
      </c>
      <c r="BF51" s="64" t="s">
        <v>12</v>
      </c>
      <c r="BG51" s="64" t="s">
        <v>12</v>
      </c>
      <c r="BH51" s="64" t="s">
        <v>12</v>
      </c>
      <c r="BI51" s="64" t="s">
        <v>12</v>
      </c>
      <c r="BJ51" s="64" t="s">
        <v>12</v>
      </c>
      <c r="BK51" s="64" t="s">
        <v>12</v>
      </c>
      <c r="BL51" s="64" t="s">
        <v>12</v>
      </c>
      <c r="BM51" s="64" t="s">
        <v>12</v>
      </c>
      <c r="BN51" s="64" t="s">
        <v>12</v>
      </c>
      <c r="BO51" s="64" t="s">
        <v>12</v>
      </c>
      <c r="BP51" s="64" t="s">
        <v>12</v>
      </c>
      <c r="BQ51" s="64" t="s">
        <v>12</v>
      </c>
      <c r="BR51" s="64" t="s">
        <v>12</v>
      </c>
      <c r="BS51" s="64" t="s">
        <v>12</v>
      </c>
      <c r="BT51" s="64" t="s">
        <v>12</v>
      </c>
      <c r="BU51" s="64" t="s">
        <v>12</v>
      </c>
      <c r="BV51" s="64" t="s">
        <v>12</v>
      </c>
      <c r="BW51" s="64" t="s">
        <v>12</v>
      </c>
      <c r="BX51" s="64" t="s">
        <v>12</v>
      </c>
      <c r="BY51" s="64" t="s">
        <v>12</v>
      </c>
      <c r="BZ51" s="64" t="s">
        <v>12</v>
      </c>
      <c r="CA51" s="64" t="s">
        <v>12</v>
      </c>
      <c r="CB51" s="64" t="s">
        <v>12</v>
      </c>
      <c r="CC51" s="64" t="s">
        <v>12</v>
      </c>
      <c r="CD51" s="64" t="s">
        <v>12</v>
      </c>
      <c r="CE51" s="64" t="s">
        <v>12</v>
      </c>
      <c r="CF51" s="64" t="s">
        <v>12</v>
      </c>
      <c r="CG51" s="64" t="s">
        <v>12</v>
      </c>
      <c r="CH51" s="64" t="s">
        <v>12</v>
      </c>
      <c r="CI51" s="64" t="s">
        <v>12</v>
      </c>
      <c r="CJ51" s="64" t="s">
        <v>12</v>
      </c>
      <c r="CK51" s="64" t="s">
        <v>12</v>
      </c>
      <c r="CL51" s="64" t="s">
        <v>12</v>
      </c>
      <c r="CM51" s="64" t="s">
        <v>12</v>
      </c>
      <c r="CN51" s="64" t="s">
        <v>12</v>
      </c>
      <c r="CO51" s="64" t="s">
        <v>12</v>
      </c>
      <c r="CP51" s="64" t="s">
        <v>12</v>
      </c>
      <c r="CQ51" s="64" t="s">
        <v>12</v>
      </c>
      <c r="CR51" s="64" t="s">
        <v>12</v>
      </c>
      <c r="CS51" s="64" t="s">
        <v>12</v>
      </c>
      <c r="CT51" s="64" t="s">
        <v>12</v>
      </c>
      <c r="CU51" s="64" t="s">
        <v>12</v>
      </c>
      <c r="CV51" s="64" t="s">
        <v>12</v>
      </c>
      <c r="CW51" s="21">
        <f t="shared" si="22"/>
        <v>0</v>
      </c>
      <c r="CX51" s="24">
        <f t="shared" si="23"/>
        <v>0</v>
      </c>
      <c r="CY51" s="5"/>
      <c r="CZ51" s="5"/>
      <c r="DA51" s="8">
        <f t="shared" si="24"/>
        <v>84</v>
      </c>
      <c r="DB51" s="8">
        <f t="shared" si="25"/>
        <v>0</v>
      </c>
    </row>
    <row r="52" spans="2:106" ht="15" customHeight="1" x14ac:dyDescent="0.2">
      <c r="B52" s="31"/>
      <c r="C52" s="31"/>
      <c r="D52" s="31"/>
      <c r="E52" s="33" t="str">
        <f t="shared" si="26"/>
        <v xml:space="preserve"> </v>
      </c>
      <c r="F52" s="33"/>
      <c r="G52" s="33"/>
      <c r="H52" s="33"/>
      <c r="I52" s="33"/>
      <c r="J52" s="33"/>
      <c r="K52" s="33"/>
      <c r="L52" s="32" t="str">
        <f t="shared" si="27"/>
        <v/>
      </c>
      <c r="M52" s="32"/>
      <c r="N52" s="32"/>
      <c r="O52" s="32"/>
      <c r="P52" s="32"/>
      <c r="Q52" s="64" t="s">
        <v>12</v>
      </c>
      <c r="R52" s="64" t="s">
        <v>12</v>
      </c>
      <c r="S52" s="64" t="s">
        <v>12</v>
      </c>
      <c r="T52" s="64" t="s">
        <v>12</v>
      </c>
      <c r="U52" s="64" t="s">
        <v>12</v>
      </c>
      <c r="V52" s="64" t="s">
        <v>12</v>
      </c>
      <c r="W52" s="64" t="s">
        <v>12</v>
      </c>
      <c r="X52" s="64" t="s">
        <v>12</v>
      </c>
      <c r="Y52" s="64" t="s">
        <v>12</v>
      </c>
      <c r="Z52" s="64" t="s">
        <v>12</v>
      </c>
      <c r="AA52" s="64" t="s">
        <v>12</v>
      </c>
      <c r="AB52" s="64" t="s">
        <v>12</v>
      </c>
      <c r="AC52" s="64" t="s">
        <v>12</v>
      </c>
      <c r="AD52" s="64" t="s">
        <v>12</v>
      </c>
      <c r="AE52" s="64" t="s">
        <v>12</v>
      </c>
      <c r="AF52" s="64" t="s">
        <v>12</v>
      </c>
      <c r="AG52" s="64" t="s">
        <v>12</v>
      </c>
      <c r="AH52" s="64" t="s">
        <v>12</v>
      </c>
      <c r="AI52" s="64" t="s">
        <v>12</v>
      </c>
      <c r="AJ52" s="64" t="s">
        <v>12</v>
      </c>
      <c r="AK52" s="64" t="s">
        <v>12</v>
      </c>
      <c r="AL52" s="64" t="s">
        <v>12</v>
      </c>
      <c r="AM52" s="64" t="s">
        <v>12</v>
      </c>
      <c r="AN52" s="64" t="s">
        <v>12</v>
      </c>
      <c r="AO52" s="64" t="s">
        <v>12</v>
      </c>
      <c r="AP52" s="64" t="s">
        <v>12</v>
      </c>
      <c r="AQ52" s="64" t="s">
        <v>12</v>
      </c>
      <c r="AR52" s="64" t="s">
        <v>12</v>
      </c>
      <c r="AS52" s="64" t="s">
        <v>12</v>
      </c>
      <c r="AT52" s="64" t="s">
        <v>12</v>
      </c>
      <c r="AU52" s="64" t="s">
        <v>12</v>
      </c>
      <c r="AV52" s="64" t="s">
        <v>12</v>
      </c>
      <c r="AW52" s="64" t="s">
        <v>12</v>
      </c>
      <c r="AX52" s="64" t="s">
        <v>12</v>
      </c>
      <c r="AY52" s="64" t="s">
        <v>12</v>
      </c>
      <c r="AZ52" s="64" t="s">
        <v>12</v>
      </c>
      <c r="BA52" s="64" t="s">
        <v>12</v>
      </c>
      <c r="BB52" s="64" t="s">
        <v>12</v>
      </c>
      <c r="BC52" s="64" t="s">
        <v>12</v>
      </c>
      <c r="BD52" s="64" t="s">
        <v>12</v>
      </c>
      <c r="BE52" s="64" t="s">
        <v>12</v>
      </c>
      <c r="BF52" s="64" t="s">
        <v>12</v>
      </c>
      <c r="BG52" s="64" t="s">
        <v>12</v>
      </c>
      <c r="BH52" s="64" t="s">
        <v>12</v>
      </c>
      <c r="BI52" s="64" t="s">
        <v>12</v>
      </c>
      <c r="BJ52" s="64" t="s">
        <v>12</v>
      </c>
      <c r="BK52" s="64" t="s">
        <v>12</v>
      </c>
      <c r="BL52" s="64" t="s">
        <v>12</v>
      </c>
      <c r="BM52" s="64" t="s">
        <v>12</v>
      </c>
      <c r="BN52" s="64" t="s">
        <v>12</v>
      </c>
      <c r="BO52" s="64" t="s">
        <v>12</v>
      </c>
      <c r="BP52" s="64" t="s">
        <v>12</v>
      </c>
      <c r="BQ52" s="64" t="s">
        <v>12</v>
      </c>
      <c r="BR52" s="64" t="s">
        <v>12</v>
      </c>
      <c r="BS52" s="64" t="s">
        <v>12</v>
      </c>
      <c r="BT52" s="64" t="s">
        <v>12</v>
      </c>
      <c r="BU52" s="64" t="s">
        <v>12</v>
      </c>
      <c r="BV52" s="64" t="s">
        <v>12</v>
      </c>
      <c r="BW52" s="64" t="s">
        <v>12</v>
      </c>
      <c r="BX52" s="64" t="s">
        <v>12</v>
      </c>
      <c r="BY52" s="64" t="s">
        <v>12</v>
      </c>
      <c r="BZ52" s="64" t="s">
        <v>12</v>
      </c>
      <c r="CA52" s="64" t="s">
        <v>12</v>
      </c>
      <c r="CB52" s="64" t="s">
        <v>12</v>
      </c>
      <c r="CC52" s="64" t="s">
        <v>12</v>
      </c>
      <c r="CD52" s="64" t="s">
        <v>12</v>
      </c>
      <c r="CE52" s="64" t="s">
        <v>12</v>
      </c>
      <c r="CF52" s="64" t="s">
        <v>12</v>
      </c>
      <c r="CG52" s="64" t="s">
        <v>12</v>
      </c>
      <c r="CH52" s="64" t="s">
        <v>12</v>
      </c>
      <c r="CI52" s="64" t="s">
        <v>12</v>
      </c>
      <c r="CJ52" s="64" t="s">
        <v>12</v>
      </c>
      <c r="CK52" s="64" t="s">
        <v>12</v>
      </c>
      <c r="CL52" s="64" t="s">
        <v>12</v>
      </c>
      <c r="CM52" s="64" t="s">
        <v>12</v>
      </c>
      <c r="CN52" s="64" t="s">
        <v>12</v>
      </c>
      <c r="CO52" s="64" t="s">
        <v>12</v>
      </c>
      <c r="CP52" s="64" t="s">
        <v>12</v>
      </c>
      <c r="CQ52" s="64" t="s">
        <v>12</v>
      </c>
      <c r="CR52" s="64" t="s">
        <v>12</v>
      </c>
      <c r="CS52" s="64" t="s">
        <v>12</v>
      </c>
      <c r="CT52" s="64" t="s">
        <v>12</v>
      </c>
      <c r="CU52" s="64" t="s">
        <v>12</v>
      </c>
      <c r="CV52" s="64" t="s">
        <v>12</v>
      </c>
      <c r="CW52" s="21">
        <f t="shared" si="22"/>
        <v>0</v>
      </c>
      <c r="CX52" s="24">
        <f t="shared" si="23"/>
        <v>0</v>
      </c>
      <c r="CY52" s="5"/>
      <c r="CZ52" s="5"/>
      <c r="DA52" s="8">
        <f t="shared" si="24"/>
        <v>84</v>
      </c>
      <c r="DB52" s="8">
        <f t="shared" si="25"/>
        <v>0</v>
      </c>
    </row>
    <row r="53" spans="2:106" ht="15" customHeight="1" x14ac:dyDescent="0.2">
      <c r="B53" s="31"/>
      <c r="C53" s="31"/>
      <c r="D53" s="31"/>
      <c r="E53" s="33" t="str">
        <f t="shared" si="26"/>
        <v xml:space="preserve"> </v>
      </c>
      <c r="F53" s="33"/>
      <c r="G53" s="33"/>
      <c r="H53" s="33"/>
      <c r="I53" s="33"/>
      <c r="J53" s="33"/>
      <c r="K53" s="33"/>
      <c r="L53" s="32" t="str">
        <f t="shared" si="27"/>
        <v/>
      </c>
      <c r="M53" s="32"/>
      <c r="N53" s="32"/>
      <c r="O53" s="32"/>
      <c r="P53" s="32"/>
      <c r="Q53" s="64" t="s">
        <v>12</v>
      </c>
      <c r="R53" s="64" t="s">
        <v>12</v>
      </c>
      <c r="S53" s="64" t="s">
        <v>12</v>
      </c>
      <c r="T53" s="64" t="s">
        <v>12</v>
      </c>
      <c r="U53" s="64" t="s">
        <v>12</v>
      </c>
      <c r="V53" s="64" t="s">
        <v>12</v>
      </c>
      <c r="W53" s="64" t="s">
        <v>12</v>
      </c>
      <c r="X53" s="64" t="s">
        <v>12</v>
      </c>
      <c r="Y53" s="64" t="s">
        <v>12</v>
      </c>
      <c r="Z53" s="64" t="s">
        <v>12</v>
      </c>
      <c r="AA53" s="64" t="s">
        <v>12</v>
      </c>
      <c r="AB53" s="64" t="s">
        <v>12</v>
      </c>
      <c r="AC53" s="64" t="s">
        <v>12</v>
      </c>
      <c r="AD53" s="64" t="s">
        <v>12</v>
      </c>
      <c r="AE53" s="64" t="s">
        <v>12</v>
      </c>
      <c r="AF53" s="64" t="s">
        <v>12</v>
      </c>
      <c r="AG53" s="64" t="s">
        <v>12</v>
      </c>
      <c r="AH53" s="64" t="s">
        <v>12</v>
      </c>
      <c r="AI53" s="64" t="s">
        <v>12</v>
      </c>
      <c r="AJ53" s="64" t="s">
        <v>12</v>
      </c>
      <c r="AK53" s="64" t="s">
        <v>12</v>
      </c>
      <c r="AL53" s="64" t="s">
        <v>12</v>
      </c>
      <c r="AM53" s="64" t="s">
        <v>12</v>
      </c>
      <c r="AN53" s="64" t="s">
        <v>12</v>
      </c>
      <c r="AO53" s="64" t="s">
        <v>12</v>
      </c>
      <c r="AP53" s="64" t="s">
        <v>12</v>
      </c>
      <c r="AQ53" s="64" t="s">
        <v>12</v>
      </c>
      <c r="AR53" s="64" t="s">
        <v>12</v>
      </c>
      <c r="AS53" s="64" t="s">
        <v>12</v>
      </c>
      <c r="AT53" s="64" t="s">
        <v>12</v>
      </c>
      <c r="AU53" s="64" t="s">
        <v>12</v>
      </c>
      <c r="AV53" s="64" t="s">
        <v>12</v>
      </c>
      <c r="AW53" s="64" t="s">
        <v>12</v>
      </c>
      <c r="AX53" s="64" t="s">
        <v>12</v>
      </c>
      <c r="AY53" s="64" t="s">
        <v>12</v>
      </c>
      <c r="AZ53" s="64" t="s">
        <v>12</v>
      </c>
      <c r="BA53" s="64" t="s">
        <v>12</v>
      </c>
      <c r="BB53" s="64" t="s">
        <v>12</v>
      </c>
      <c r="BC53" s="64" t="s">
        <v>12</v>
      </c>
      <c r="BD53" s="64" t="s">
        <v>12</v>
      </c>
      <c r="BE53" s="64" t="s">
        <v>12</v>
      </c>
      <c r="BF53" s="64" t="s">
        <v>12</v>
      </c>
      <c r="BG53" s="64" t="s">
        <v>12</v>
      </c>
      <c r="BH53" s="64" t="s">
        <v>12</v>
      </c>
      <c r="BI53" s="64" t="s">
        <v>12</v>
      </c>
      <c r="BJ53" s="64" t="s">
        <v>12</v>
      </c>
      <c r="BK53" s="64" t="s">
        <v>12</v>
      </c>
      <c r="BL53" s="64" t="s">
        <v>12</v>
      </c>
      <c r="BM53" s="64" t="s">
        <v>12</v>
      </c>
      <c r="BN53" s="64" t="s">
        <v>12</v>
      </c>
      <c r="BO53" s="64" t="s">
        <v>12</v>
      </c>
      <c r="BP53" s="64" t="s">
        <v>12</v>
      </c>
      <c r="BQ53" s="64" t="s">
        <v>12</v>
      </c>
      <c r="BR53" s="64" t="s">
        <v>12</v>
      </c>
      <c r="BS53" s="64" t="s">
        <v>12</v>
      </c>
      <c r="BT53" s="64" t="s">
        <v>12</v>
      </c>
      <c r="BU53" s="64" t="s">
        <v>12</v>
      </c>
      <c r="BV53" s="64" t="s">
        <v>12</v>
      </c>
      <c r="BW53" s="64" t="s">
        <v>12</v>
      </c>
      <c r="BX53" s="64" t="s">
        <v>12</v>
      </c>
      <c r="BY53" s="64" t="s">
        <v>12</v>
      </c>
      <c r="BZ53" s="64" t="s">
        <v>12</v>
      </c>
      <c r="CA53" s="64" t="s">
        <v>12</v>
      </c>
      <c r="CB53" s="64" t="s">
        <v>12</v>
      </c>
      <c r="CC53" s="64" t="s">
        <v>12</v>
      </c>
      <c r="CD53" s="64" t="s">
        <v>12</v>
      </c>
      <c r="CE53" s="64" t="s">
        <v>12</v>
      </c>
      <c r="CF53" s="64" t="s">
        <v>12</v>
      </c>
      <c r="CG53" s="64" t="s">
        <v>12</v>
      </c>
      <c r="CH53" s="64" t="s">
        <v>12</v>
      </c>
      <c r="CI53" s="64" t="s">
        <v>12</v>
      </c>
      <c r="CJ53" s="64" t="s">
        <v>12</v>
      </c>
      <c r="CK53" s="64" t="s">
        <v>12</v>
      </c>
      <c r="CL53" s="64" t="s">
        <v>12</v>
      </c>
      <c r="CM53" s="64" t="s">
        <v>12</v>
      </c>
      <c r="CN53" s="64" t="s">
        <v>12</v>
      </c>
      <c r="CO53" s="64" t="s">
        <v>12</v>
      </c>
      <c r="CP53" s="64" t="s">
        <v>12</v>
      </c>
      <c r="CQ53" s="64" t="s">
        <v>12</v>
      </c>
      <c r="CR53" s="64" t="s">
        <v>12</v>
      </c>
      <c r="CS53" s="64" t="s">
        <v>12</v>
      </c>
      <c r="CT53" s="64" t="s">
        <v>12</v>
      </c>
      <c r="CU53" s="64" t="s">
        <v>12</v>
      </c>
      <c r="CV53" s="64" t="s">
        <v>12</v>
      </c>
      <c r="CW53" s="21">
        <f t="shared" si="22"/>
        <v>0</v>
      </c>
      <c r="CX53" s="24">
        <f t="shared" si="23"/>
        <v>0</v>
      </c>
      <c r="CY53" s="5"/>
      <c r="CZ53" s="5"/>
      <c r="DA53" s="8">
        <f t="shared" si="24"/>
        <v>84</v>
      </c>
      <c r="DB53" s="8">
        <f t="shared" si="25"/>
        <v>0</v>
      </c>
    </row>
    <row r="54" spans="2:106" ht="15" customHeight="1" x14ac:dyDescent="0.2">
      <c r="B54" s="31"/>
      <c r="C54" s="31"/>
      <c r="D54" s="31"/>
      <c r="E54" s="33" t="str">
        <f t="shared" si="26"/>
        <v xml:space="preserve"> </v>
      </c>
      <c r="F54" s="33"/>
      <c r="G54" s="33"/>
      <c r="H54" s="33"/>
      <c r="I54" s="33"/>
      <c r="J54" s="33"/>
      <c r="K54" s="33"/>
      <c r="L54" s="32" t="str">
        <f t="shared" si="27"/>
        <v/>
      </c>
      <c r="M54" s="32"/>
      <c r="N54" s="32"/>
      <c r="O54" s="32"/>
      <c r="P54" s="32"/>
      <c r="Q54" s="64" t="s">
        <v>12</v>
      </c>
      <c r="R54" s="64" t="s">
        <v>12</v>
      </c>
      <c r="S54" s="64" t="s">
        <v>12</v>
      </c>
      <c r="T54" s="64" t="s">
        <v>12</v>
      </c>
      <c r="U54" s="64" t="s">
        <v>12</v>
      </c>
      <c r="V54" s="64" t="s">
        <v>12</v>
      </c>
      <c r="W54" s="64" t="s">
        <v>12</v>
      </c>
      <c r="X54" s="64" t="s">
        <v>12</v>
      </c>
      <c r="Y54" s="64" t="s">
        <v>12</v>
      </c>
      <c r="Z54" s="64" t="s">
        <v>12</v>
      </c>
      <c r="AA54" s="64" t="s">
        <v>12</v>
      </c>
      <c r="AB54" s="64" t="s">
        <v>12</v>
      </c>
      <c r="AC54" s="64" t="s">
        <v>12</v>
      </c>
      <c r="AD54" s="64" t="s">
        <v>12</v>
      </c>
      <c r="AE54" s="64" t="s">
        <v>12</v>
      </c>
      <c r="AF54" s="64" t="s">
        <v>12</v>
      </c>
      <c r="AG54" s="64" t="s">
        <v>12</v>
      </c>
      <c r="AH54" s="64" t="s">
        <v>12</v>
      </c>
      <c r="AI54" s="64" t="s">
        <v>12</v>
      </c>
      <c r="AJ54" s="64" t="s">
        <v>12</v>
      </c>
      <c r="AK54" s="64" t="s">
        <v>12</v>
      </c>
      <c r="AL54" s="64" t="s">
        <v>12</v>
      </c>
      <c r="AM54" s="64" t="s">
        <v>12</v>
      </c>
      <c r="AN54" s="64" t="s">
        <v>12</v>
      </c>
      <c r="AO54" s="64" t="s">
        <v>12</v>
      </c>
      <c r="AP54" s="64" t="s">
        <v>12</v>
      </c>
      <c r="AQ54" s="64" t="s">
        <v>12</v>
      </c>
      <c r="AR54" s="64" t="s">
        <v>12</v>
      </c>
      <c r="AS54" s="64" t="s">
        <v>12</v>
      </c>
      <c r="AT54" s="64" t="s">
        <v>12</v>
      </c>
      <c r="AU54" s="64" t="s">
        <v>12</v>
      </c>
      <c r="AV54" s="64" t="s">
        <v>12</v>
      </c>
      <c r="AW54" s="64" t="s">
        <v>12</v>
      </c>
      <c r="AX54" s="64" t="s">
        <v>12</v>
      </c>
      <c r="AY54" s="64" t="s">
        <v>12</v>
      </c>
      <c r="AZ54" s="64" t="s">
        <v>12</v>
      </c>
      <c r="BA54" s="64" t="s">
        <v>12</v>
      </c>
      <c r="BB54" s="64" t="s">
        <v>12</v>
      </c>
      <c r="BC54" s="64" t="s">
        <v>12</v>
      </c>
      <c r="BD54" s="64" t="s">
        <v>12</v>
      </c>
      <c r="BE54" s="64" t="s">
        <v>12</v>
      </c>
      <c r="BF54" s="64" t="s">
        <v>12</v>
      </c>
      <c r="BG54" s="64" t="s">
        <v>12</v>
      </c>
      <c r="BH54" s="64" t="s">
        <v>12</v>
      </c>
      <c r="BI54" s="64" t="s">
        <v>12</v>
      </c>
      <c r="BJ54" s="64" t="s">
        <v>12</v>
      </c>
      <c r="BK54" s="64" t="s">
        <v>12</v>
      </c>
      <c r="BL54" s="64" t="s">
        <v>12</v>
      </c>
      <c r="BM54" s="64" t="s">
        <v>12</v>
      </c>
      <c r="BN54" s="64" t="s">
        <v>12</v>
      </c>
      <c r="BO54" s="64" t="s">
        <v>12</v>
      </c>
      <c r="BP54" s="64" t="s">
        <v>12</v>
      </c>
      <c r="BQ54" s="64" t="s">
        <v>12</v>
      </c>
      <c r="BR54" s="64" t="s">
        <v>12</v>
      </c>
      <c r="BS54" s="64" t="s">
        <v>12</v>
      </c>
      <c r="BT54" s="64" t="s">
        <v>12</v>
      </c>
      <c r="BU54" s="64" t="s">
        <v>12</v>
      </c>
      <c r="BV54" s="64" t="s">
        <v>12</v>
      </c>
      <c r="BW54" s="64" t="s">
        <v>12</v>
      </c>
      <c r="BX54" s="64" t="s">
        <v>12</v>
      </c>
      <c r="BY54" s="64" t="s">
        <v>12</v>
      </c>
      <c r="BZ54" s="64" t="s">
        <v>12</v>
      </c>
      <c r="CA54" s="64" t="s">
        <v>12</v>
      </c>
      <c r="CB54" s="64" t="s">
        <v>12</v>
      </c>
      <c r="CC54" s="64" t="s">
        <v>12</v>
      </c>
      <c r="CD54" s="64" t="s">
        <v>12</v>
      </c>
      <c r="CE54" s="64" t="s">
        <v>12</v>
      </c>
      <c r="CF54" s="64" t="s">
        <v>12</v>
      </c>
      <c r="CG54" s="64" t="s">
        <v>12</v>
      </c>
      <c r="CH54" s="64" t="s">
        <v>12</v>
      </c>
      <c r="CI54" s="64" t="s">
        <v>12</v>
      </c>
      <c r="CJ54" s="64" t="s">
        <v>12</v>
      </c>
      <c r="CK54" s="64" t="s">
        <v>12</v>
      </c>
      <c r="CL54" s="64" t="s">
        <v>12</v>
      </c>
      <c r="CM54" s="64" t="s">
        <v>12</v>
      </c>
      <c r="CN54" s="64" t="s">
        <v>12</v>
      </c>
      <c r="CO54" s="64" t="s">
        <v>12</v>
      </c>
      <c r="CP54" s="64" t="s">
        <v>12</v>
      </c>
      <c r="CQ54" s="64" t="s">
        <v>12</v>
      </c>
      <c r="CR54" s="64" t="s">
        <v>12</v>
      </c>
      <c r="CS54" s="64" t="s">
        <v>12</v>
      </c>
      <c r="CT54" s="64" t="s">
        <v>12</v>
      </c>
      <c r="CU54" s="64" t="s">
        <v>12</v>
      </c>
      <c r="CV54" s="64" t="s">
        <v>12</v>
      </c>
      <c r="CW54" s="21">
        <f t="shared" si="22"/>
        <v>0</v>
      </c>
      <c r="CX54" s="24">
        <f t="shared" si="23"/>
        <v>0</v>
      </c>
      <c r="CY54" s="5"/>
      <c r="CZ54" s="5"/>
      <c r="DA54" s="8">
        <f t="shared" si="24"/>
        <v>84</v>
      </c>
      <c r="DB54" s="8">
        <f t="shared" si="25"/>
        <v>0</v>
      </c>
    </row>
    <row r="55" spans="2:106" ht="15" customHeight="1" x14ac:dyDescent="0.2">
      <c r="B55" s="31"/>
      <c r="C55" s="31"/>
      <c r="D55" s="31"/>
      <c r="E55" s="33" t="str">
        <f t="shared" si="26"/>
        <v xml:space="preserve"> </v>
      </c>
      <c r="F55" s="33"/>
      <c r="G55" s="33"/>
      <c r="H55" s="33"/>
      <c r="I55" s="33"/>
      <c r="J55" s="33"/>
      <c r="K55" s="33"/>
      <c r="L55" s="32" t="str">
        <f t="shared" si="27"/>
        <v/>
      </c>
      <c r="M55" s="32"/>
      <c r="N55" s="32"/>
      <c r="O55" s="32"/>
      <c r="P55" s="32"/>
      <c r="Q55" s="64" t="s">
        <v>12</v>
      </c>
      <c r="R55" s="64" t="s">
        <v>12</v>
      </c>
      <c r="S55" s="64" t="s">
        <v>12</v>
      </c>
      <c r="T55" s="64" t="s">
        <v>12</v>
      </c>
      <c r="U55" s="64" t="s">
        <v>12</v>
      </c>
      <c r="V55" s="64" t="s">
        <v>12</v>
      </c>
      <c r="W55" s="64" t="s">
        <v>12</v>
      </c>
      <c r="X55" s="64" t="s">
        <v>12</v>
      </c>
      <c r="Y55" s="64" t="s">
        <v>12</v>
      </c>
      <c r="Z55" s="64" t="s">
        <v>12</v>
      </c>
      <c r="AA55" s="64" t="s">
        <v>12</v>
      </c>
      <c r="AB55" s="64" t="s">
        <v>12</v>
      </c>
      <c r="AC55" s="64" t="s">
        <v>12</v>
      </c>
      <c r="AD55" s="64" t="s">
        <v>12</v>
      </c>
      <c r="AE55" s="64" t="s">
        <v>12</v>
      </c>
      <c r="AF55" s="64" t="s">
        <v>12</v>
      </c>
      <c r="AG55" s="64" t="s">
        <v>12</v>
      </c>
      <c r="AH55" s="64" t="s">
        <v>12</v>
      </c>
      <c r="AI55" s="64" t="s">
        <v>12</v>
      </c>
      <c r="AJ55" s="64" t="s">
        <v>12</v>
      </c>
      <c r="AK55" s="64" t="s">
        <v>12</v>
      </c>
      <c r="AL55" s="64" t="s">
        <v>12</v>
      </c>
      <c r="AM55" s="64" t="s">
        <v>12</v>
      </c>
      <c r="AN55" s="64" t="s">
        <v>12</v>
      </c>
      <c r="AO55" s="64" t="s">
        <v>12</v>
      </c>
      <c r="AP55" s="64" t="s">
        <v>12</v>
      </c>
      <c r="AQ55" s="64" t="s">
        <v>12</v>
      </c>
      <c r="AR55" s="64" t="s">
        <v>12</v>
      </c>
      <c r="AS55" s="64" t="s">
        <v>12</v>
      </c>
      <c r="AT55" s="64" t="s">
        <v>12</v>
      </c>
      <c r="AU55" s="64" t="s">
        <v>12</v>
      </c>
      <c r="AV55" s="64" t="s">
        <v>12</v>
      </c>
      <c r="AW55" s="64" t="s">
        <v>12</v>
      </c>
      <c r="AX55" s="64" t="s">
        <v>12</v>
      </c>
      <c r="AY55" s="64" t="s">
        <v>12</v>
      </c>
      <c r="AZ55" s="64" t="s">
        <v>12</v>
      </c>
      <c r="BA55" s="64" t="s">
        <v>12</v>
      </c>
      <c r="BB55" s="64" t="s">
        <v>12</v>
      </c>
      <c r="BC55" s="64" t="s">
        <v>12</v>
      </c>
      <c r="BD55" s="64" t="s">
        <v>12</v>
      </c>
      <c r="BE55" s="64" t="s">
        <v>12</v>
      </c>
      <c r="BF55" s="64" t="s">
        <v>12</v>
      </c>
      <c r="BG55" s="64" t="s">
        <v>12</v>
      </c>
      <c r="BH55" s="64" t="s">
        <v>12</v>
      </c>
      <c r="BI55" s="64" t="s">
        <v>12</v>
      </c>
      <c r="BJ55" s="64" t="s">
        <v>12</v>
      </c>
      <c r="BK55" s="64" t="s">
        <v>12</v>
      </c>
      <c r="BL55" s="64" t="s">
        <v>12</v>
      </c>
      <c r="BM55" s="64" t="s">
        <v>12</v>
      </c>
      <c r="BN55" s="64" t="s">
        <v>12</v>
      </c>
      <c r="BO55" s="64" t="s">
        <v>12</v>
      </c>
      <c r="BP55" s="64" t="s">
        <v>12</v>
      </c>
      <c r="BQ55" s="64" t="s">
        <v>12</v>
      </c>
      <c r="BR55" s="64" t="s">
        <v>12</v>
      </c>
      <c r="BS55" s="64" t="s">
        <v>12</v>
      </c>
      <c r="BT55" s="64" t="s">
        <v>12</v>
      </c>
      <c r="BU55" s="64" t="s">
        <v>12</v>
      </c>
      <c r="BV55" s="64" t="s">
        <v>12</v>
      </c>
      <c r="BW55" s="64" t="s">
        <v>12</v>
      </c>
      <c r="BX55" s="64" t="s">
        <v>12</v>
      </c>
      <c r="BY55" s="64" t="s">
        <v>12</v>
      </c>
      <c r="BZ55" s="64" t="s">
        <v>12</v>
      </c>
      <c r="CA55" s="64" t="s">
        <v>12</v>
      </c>
      <c r="CB55" s="64" t="s">
        <v>12</v>
      </c>
      <c r="CC55" s="64" t="s">
        <v>12</v>
      </c>
      <c r="CD55" s="64" t="s">
        <v>12</v>
      </c>
      <c r="CE55" s="64" t="s">
        <v>12</v>
      </c>
      <c r="CF55" s="64" t="s">
        <v>12</v>
      </c>
      <c r="CG55" s="64" t="s">
        <v>12</v>
      </c>
      <c r="CH55" s="64" t="s">
        <v>12</v>
      </c>
      <c r="CI55" s="64" t="s">
        <v>12</v>
      </c>
      <c r="CJ55" s="64" t="s">
        <v>12</v>
      </c>
      <c r="CK55" s="64" t="s">
        <v>12</v>
      </c>
      <c r="CL55" s="64" t="s">
        <v>12</v>
      </c>
      <c r="CM55" s="64" t="s">
        <v>12</v>
      </c>
      <c r="CN55" s="64" t="s">
        <v>12</v>
      </c>
      <c r="CO55" s="64" t="s">
        <v>12</v>
      </c>
      <c r="CP55" s="64" t="s">
        <v>12</v>
      </c>
      <c r="CQ55" s="64" t="s">
        <v>12</v>
      </c>
      <c r="CR55" s="64" t="s">
        <v>12</v>
      </c>
      <c r="CS55" s="64" t="s">
        <v>12</v>
      </c>
      <c r="CT55" s="64" t="s">
        <v>12</v>
      </c>
      <c r="CU55" s="64" t="s">
        <v>12</v>
      </c>
      <c r="CV55" s="64" t="s">
        <v>12</v>
      </c>
      <c r="CW55" s="21">
        <f t="shared" si="22"/>
        <v>0</v>
      </c>
      <c r="CX55" s="24">
        <f t="shared" si="23"/>
        <v>0</v>
      </c>
      <c r="CY55" s="5"/>
      <c r="CZ55" s="5"/>
      <c r="DA55" s="8">
        <f t="shared" si="24"/>
        <v>84</v>
      </c>
      <c r="DB55" s="8">
        <f t="shared" si="25"/>
        <v>0</v>
      </c>
    </row>
    <row r="56" spans="2:106" ht="15" customHeight="1" x14ac:dyDescent="0.2">
      <c r="B56" s="31"/>
      <c r="C56" s="31"/>
      <c r="D56" s="31"/>
      <c r="E56" s="33" t="str">
        <f t="shared" si="26"/>
        <v xml:space="preserve"> </v>
      </c>
      <c r="F56" s="33"/>
      <c r="G56" s="33"/>
      <c r="H56" s="33"/>
      <c r="I56" s="33"/>
      <c r="J56" s="33"/>
      <c r="K56" s="33"/>
      <c r="L56" s="32" t="str">
        <f t="shared" si="27"/>
        <v/>
      </c>
      <c r="M56" s="32"/>
      <c r="N56" s="32"/>
      <c r="O56" s="32"/>
      <c r="P56" s="32"/>
      <c r="Q56" s="64" t="s">
        <v>12</v>
      </c>
      <c r="R56" s="64" t="s">
        <v>12</v>
      </c>
      <c r="S56" s="64" t="s">
        <v>12</v>
      </c>
      <c r="T56" s="64" t="s">
        <v>12</v>
      </c>
      <c r="U56" s="64" t="s">
        <v>12</v>
      </c>
      <c r="V56" s="64" t="s">
        <v>12</v>
      </c>
      <c r="W56" s="64" t="s">
        <v>12</v>
      </c>
      <c r="X56" s="64" t="s">
        <v>12</v>
      </c>
      <c r="Y56" s="64" t="s">
        <v>12</v>
      </c>
      <c r="Z56" s="64" t="s">
        <v>12</v>
      </c>
      <c r="AA56" s="64" t="s">
        <v>12</v>
      </c>
      <c r="AB56" s="64" t="s">
        <v>12</v>
      </c>
      <c r="AC56" s="64" t="s">
        <v>12</v>
      </c>
      <c r="AD56" s="64" t="s">
        <v>12</v>
      </c>
      <c r="AE56" s="64" t="s">
        <v>12</v>
      </c>
      <c r="AF56" s="64" t="s">
        <v>12</v>
      </c>
      <c r="AG56" s="64" t="s">
        <v>12</v>
      </c>
      <c r="AH56" s="64" t="s">
        <v>12</v>
      </c>
      <c r="AI56" s="64" t="s">
        <v>12</v>
      </c>
      <c r="AJ56" s="64" t="s">
        <v>12</v>
      </c>
      <c r="AK56" s="64" t="s">
        <v>12</v>
      </c>
      <c r="AL56" s="64" t="s">
        <v>12</v>
      </c>
      <c r="AM56" s="64" t="s">
        <v>12</v>
      </c>
      <c r="AN56" s="64" t="s">
        <v>12</v>
      </c>
      <c r="AO56" s="64" t="s">
        <v>12</v>
      </c>
      <c r="AP56" s="64" t="s">
        <v>12</v>
      </c>
      <c r="AQ56" s="64" t="s">
        <v>12</v>
      </c>
      <c r="AR56" s="64" t="s">
        <v>12</v>
      </c>
      <c r="AS56" s="64" t="s">
        <v>12</v>
      </c>
      <c r="AT56" s="64" t="s">
        <v>12</v>
      </c>
      <c r="AU56" s="64" t="s">
        <v>12</v>
      </c>
      <c r="AV56" s="64" t="s">
        <v>12</v>
      </c>
      <c r="AW56" s="64" t="s">
        <v>12</v>
      </c>
      <c r="AX56" s="64" t="s">
        <v>12</v>
      </c>
      <c r="AY56" s="64" t="s">
        <v>12</v>
      </c>
      <c r="AZ56" s="64" t="s">
        <v>12</v>
      </c>
      <c r="BA56" s="64" t="s">
        <v>12</v>
      </c>
      <c r="BB56" s="64" t="s">
        <v>12</v>
      </c>
      <c r="BC56" s="64" t="s">
        <v>12</v>
      </c>
      <c r="BD56" s="64" t="s">
        <v>12</v>
      </c>
      <c r="BE56" s="64" t="s">
        <v>12</v>
      </c>
      <c r="BF56" s="64" t="s">
        <v>12</v>
      </c>
      <c r="BG56" s="64" t="s">
        <v>12</v>
      </c>
      <c r="BH56" s="64" t="s">
        <v>12</v>
      </c>
      <c r="BI56" s="64" t="s">
        <v>12</v>
      </c>
      <c r="BJ56" s="64" t="s">
        <v>12</v>
      </c>
      <c r="BK56" s="64" t="s">
        <v>12</v>
      </c>
      <c r="BL56" s="64" t="s">
        <v>12</v>
      </c>
      <c r="BM56" s="64" t="s">
        <v>12</v>
      </c>
      <c r="BN56" s="64" t="s">
        <v>12</v>
      </c>
      <c r="BO56" s="64" t="s">
        <v>12</v>
      </c>
      <c r="BP56" s="64" t="s">
        <v>12</v>
      </c>
      <c r="BQ56" s="64" t="s">
        <v>12</v>
      </c>
      <c r="BR56" s="64" t="s">
        <v>12</v>
      </c>
      <c r="BS56" s="64" t="s">
        <v>12</v>
      </c>
      <c r="BT56" s="64" t="s">
        <v>12</v>
      </c>
      <c r="BU56" s="64" t="s">
        <v>12</v>
      </c>
      <c r="BV56" s="64" t="s">
        <v>12</v>
      </c>
      <c r="BW56" s="64" t="s">
        <v>12</v>
      </c>
      <c r="BX56" s="64" t="s">
        <v>12</v>
      </c>
      <c r="BY56" s="64" t="s">
        <v>12</v>
      </c>
      <c r="BZ56" s="64" t="s">
        <v>12</v>
      </c>
      <c r="CA56" s="64" t="s">
        <v>12</v>
      </c>
      <c r="CB56" s="64" t="s">
        <v>12</v>
      </c>
      <c r="CC56" s="64" t="s">
        <v>12</v>
      </c>
      <c r="CD56" s="64" t="s">
        <v>12</v>
      </c>
      <c r="CE56" s="64" t="s">
        <v>12</v>
      </c>
      <c r="CF56" s="64" t="s">
        <v>12</v>
      </c>
      <c r="CG56" s="64" t="s">
        <v>12</v>
      </c>
      <c r="CH56" s="64" t="s">
        <v>12</v>
      </c>
      <c r="CI56" s="64" t="s">
        <v>12</v>
      </c>
      <c r="CJ56" s="64" t="s">
        <v>12</v>
      </c>
      <c r="CK56" s="64" t="s">
        <v>12</v>
      </c>
      <c r="CL56" s="64" t="s">
        <v>12</v>
      </c>
      <c r="CM56" s="64" t="s">
        <v>12</v>
      </c>
      <c r="CN56" s="64" t="s">
        <v>12</v>
      </c>
      <c r="CO56" s="64" t="s">
        <v>12</v>
      </c>
      <c r="CP56" s="64" t="s">
        <v>12</v>
      </c>
      <c r="CQ56" s="64" t="s">
        <v>12</v>
      </c>
      <c r="CR56" s="64" t="s">
        <v>12</v>
      </c>
      <c r="CS56" s="64" t="s">
        <v>12</v>
      </c>
      <c r="CT56" s="64" t="s">
        <v>12</v>
      </c>
      <c r="CU56" s="64" t="s">
        <v>12</v>
      </c>
      <c r="CV56" s="64" t="s">
        <v>12</v>
      </c>
      <c r="CW56" s="21">
        <f t="shared" si="22"/>
        <v>0</v>
      </c>
      <c r="CX56" s="24">
        <f t="shared" si="23"/>
        <v>0</v>
      </c>
      <c r="CY56" s="5"/>
      <c r="CZ56" s="5"/>
      <c r="DA56" s="8">
        <f t="shared" si="24"/>
        <v>84</v>
      </c>
      <c r="DB56" s="8">
        <f t="shared" si="25"/>
        <v>0</v>
      </c>
    </row>
    <row r="57" spans="2:106" ht="15" customHeight="1" x14ac:dyDescent="0.2">
      <c r="B57" s="31"/>
      <c r="C57" s="31"/>
      <c r="D57" s="31"/>
      <c r="E57" s="33" t="str">
        <f t="shared" si="26"/>
        <v xml:space="preserve"> </v>
      </c>
      <c r="F57" s="33"/>
      <c r="G57" s="33"/>
      <c r="H57" s="33"/>
      <c r="I57" s="33"/>
      <c r="J57" s="33"/>
      <c r="K57" s="33"/>
      <c r="L57" s="32" t="str">
        <f t="shared" si="27"/>
        <v/>
      </c>
      <c r="M57" s="32"/>
      <c r="N57" s="32"/>
      <c r="O57" s="32"/>
      <c r="P57" s="32"/>
      <c r="Q57" s="64" t="s">
        <v>12</v>
      </c>
      <c r="R57" s="64" t="s">
        <v>12</v>
      </c>
      <c r="S57" s="64" t="s">
        <v>12</v>
      </c>
      <c r="T57" s="64" t="s">
        <v>12</v>
      </c>
      <c r="U57" s="64" t="s">
        <v>12</v>
      </c>
      <c r="V57" s="64" t="s">
        <v>12</v>
      </c>
      <c r="W57" s="64" t="s">
        <v>12</v>
      </c>
      <c r="X57" s="64" t="s">
        <v>12</v>
      </c>
      <c r="Y57" s="64" t="s">
        <v>12</v>
      </c>
      <c r="Z57" s="64" t="s">
        <v>12</v>
      </c>
      <c r="AA57" s="64" t="s">
        <v>12</v>
      </c>
      <c r="AB57" s="64" t="s">
        <v>12</v>
      </c>
      <c r="AC57" s="64" t="s">
        <v>12</v>
      </c>
      <c r="AD57" s="64" t="s">
        <v>12</v>
      </c>
      <c r="AE57" s="64" t="s">
        <v>12</v>
      </c>
      <c r="AF57" s="64" t="s">
        <v>12</v>
      </c>
      <c r="AG57" s="64" t="s">
        <v>12</v>
      </c>
      <c r="AH57" s="64" t="s">
        <v>12</v>
      </c>
      <c r="AI57" s="64" t="s">
        <v>12</v>
      </c>
      <c r="AJ57" s="64" t="s">
        <v>12</v>
      </c>
      <c r="AK57" s="64" t="s">
        <v>12</v>
      </c>
      <c r="AL57" s="64" t="s">
        <v>12</v>
      </c>
      <c r="AM57" s="64" t="s">
        <v>12</v>
      </c>
      <c r="AN57" s="64" t="s">
        <v>12</v>
      </c>
      <c r="AO57" s="64" t="s">
        <v>12</v>
      </c>
      <c r="AP57" s="64" t="s">
        <v>12</v>
      </c>
      <c r="AQ57" s="64" t="s">
        <v>12</v>
      </c>
      <c r="AR57" s="64" t="s">
        <v>12</v>
      </c>
      <c r="AS57" s="64" t="s">
        <v>12</v>
      </c>
      <c r="AT57" s="64" t="s">
        <v>12</v>
      </c>
      <c r="AU57" s="64" t="s">
        <v>12</v>
      </c>
      <c r="AV57" s="64" t="s">
        <v>12</v>
      </c>
      <c r="AW57" s="64" t="s">
        <v>12</v>
      </c>
      <c r="AX57" s="64" t="s">
        <v>12</v>
      </c>
      <c r="AY57" s="64" t="s">
        <v>12</v>
      </c>
      <c r="AZ57" s="64" t="s">
        <v>12</v>
      </c>
      <c r="BA57" s="64" t="s">
        <v>12</v>
      </c>
      <c r="BB57" s="64" t="s">
        <v>12</v>
      </c>
      <c r="BC57" s="64" t="s">
        <v>12</v>
      </c>
      <c r="BD57" s="64" t="s">
        <v>12</v>
      </c>
      <c r="BE57" s="64" t="s">
        <v>12</v>
      </c>
      <c r="BF57" s="64" t="s">
        <v>12</v>
      </c>
      <c r="BG57" s="64" t="s">
        <v>12</v>
      </c>
      <c r="BH57" s="64" t="s">
        <v>12</v>
      </c>
      <c r="BI57" s="64" t="s">
        <v>12</v>
      </c>
      <c r="BJ57" s="64" t="s">
        <v>12</v>
      </c>
      <c r="BK57" s="64" t="s">
        <v>12</v>
      </c>
      <c r="BL57" s="64" t="s">
        <v>12</v>
      </c>
      <c r="BM57" s="64" t="s">
        <v>12</v>
      </c>
      <c r="BN57" s="64" t="s">
        <v>12</v>
      </c>
      <c r="BO57" s="64" t="s">
        <v>12</v>
      </c>
      <c r="BP57" s="64" t="s">
        <v>12</v>
      </c>
      <c r="BQ57" s="64" t="s">
        <v>12</v>
      </c>
      <c r="BR57" s="64" t="s">
        <v>12</v>
      </c>
      <c r="BS57" s="64" t="s">
        <v>12</v>
      </c>
      <c r="BT57" s="64" t="s">
        <v>12</v>
      </c>
      <c r="BU57" s="64" t="s">
        <v>12</v>
      </c>
      <c r="BV57" s="64" t="s">
        <v>12</v>
      </c>
      <c r="BW57" s="64" t="s">
        <v>12</v>
      </c>
      <c r="BX57" s="64" t="s">
        <v>12</v>
      </c>
      <c r="BY57" s="64" t="s">
        <v>12</v>
      </c>
      <c r="BZ57" s="64" t="s">
        <v>12</v>
      </c>
      <c r="CA57" s="64" t="s">
        <v>12</v>
      </c>
      <c r="CB57" s="64" t="s">
        <v>12</v>
      </c>
      <c r="CC57" s="64" t="s">
        <v>12</v>
      </c>
      <c r="CD57" s="64" t="s">
        <v>12</v>
      </c>
      <c r="CE57" s="64" t="s">
        <v>12</v>
      </c>
      <c r="CF57" s="64" t="s">
        <v>12</v>
      </c>
      <c r="CG57" s="64" t="s">
        <v>12</v>
      </c>
      <c r="CH57" s="64" t="s">
        <v>12</v>
      </c>
      <c r="CI57" s="64" t="s">
        <v>12</v>
      </c>
      <c r="CJ57" s="64" t="s">
        <v>12</v>
      </c>
      <c r="CK57" s="64" t="s">
        <v>12</v>
      </c>
      <c r="CL57" s="64" t="s">
        <v>12</v>
      </c>
      <c r="CM57" s="64" t="s">
        <v>12</v>
      </c>
      <c r="CN57" s="64" t="s">
        <v>12</v>
      </c>
      <c r="CO57" s="64" t="s">
        <v>12</v>
      </c>
      <c r="CP57" s="64" t="s">
        <v>12</v>
      </c>
      <c r="CQ57" s="64" t="s">
        <v>12</v>
      </c>
      <c r="CR57" s="64" t="s">
        <v>12</v>
      </c>
      <c r="CS57" s="64" t="s">
        <v>12</v>
      </c>
      <c r="CT57" s="64" t="s">
        <v>12</v>
      </c>
      <c r="CU57" s="64" t="s">
        <v>12</v>
      </c>
      <c r="CV57" s="64" t="s">
        <v>12</v>
      </c>
      <c r="CW57" s="21">
        <f t="shared" si="22"/>
        <v>0</v>
      </c>
      <c r="CX57" s="24">
        <f t="shared" si="23"/>
        <v>0</v>
      </c>
      <c r="CY57" s="5"/>
      <c r="CZ57" s="5"/>
      <c r="DA57" s="8">
        <f t="shared" si="24"/>
        <v>84</v>
      </c>
      <c r="DB57" s="8">
        <f t="shared" si="25"/>
        <v>0</v>
      </c>
    </row>
    <row r="58" spans="2:106" ht="15" customHeight="1" x14ac:dyDescent="0.2">
      <c r="B58" s="31"/>
      <c r="C58" s="31"/>
      <c r="D58" s="31"/>
      <c r="E58" s="33" t="str">
        <f t="shared" si="26"/>
        <v xml:space="preserve"> </v>
      </c>
      <c r="F58" s="33"/>
      <c r="G58" s="33"/>
      <c r="H58" s="33"/>
      <c r="I58" s="33"/>
      <c r="J58" s="33"/>
      <c r="K58" s="33"/>
      <c r="L58" s="32" t="str">
        <f t="shared" si="27"/>
        <v/>
      </c>
      <c r="M58" s="32"/>
      <c r="N58" s="32"/>
      <c r="O58" s="32"/>
      <c r="P58" s="32"/>
      <c r="Q58" s="64" t="s">
        <v>12</v>
      </c>
      <c r="R58" s="64" t="s">
        <v>12</v>
      </c>
      <c r="S58" s="64" t="s">
        <v>12</v>
      </c>
      <c r="T58" s="64" t="s">
        <v>12</v>
      </c>
      <c r="U58" s="64" t="s">
        <v>12</v>
      </c>
      <c r="V58" s="64" t="s">
        <v>12</v>
      </c>
      <c r="W58" s="64" t="s">
        <v>12</v>
      </c>
      <c r="X58" s="64" t="s">
        <v>12</v>
      </c>
      <c r="Y58" s="64" t="s">
        <v>12</v>
      </c>
      <c r="Z58" s="64" t="s">
        <v>12</v>
      </c>
      <c r="AA58" s="64" t="s">
        <v>12</v>
      </c>
      <c r="AB58" s="64" t="s">
        <v>12</v>
      </c>
      <c r="AC58" s="64" t="s">
        <v>12</v>
      </c>
      <c r="AD58" s="64" t="s">
        <v>12</v>
      </c>
      <c r="AE58" s="64" t="s">
        <v>12</v>
      </c>
      <c r="AF58" s="64" t="s">
        <v>12</v>
      </c>
      <c r="AG58" s="64" t="s">
        <v>12</v>
      </c>
      <c r="AH58" s="64" t="s">
        <v>12</v>
      </c>
      <c r="AI58" s="64" t="s">
        <v>12</v>
      </c>
      <c r="AJ58" s="64" t="s">
        <v>12</v>
      </c>
      <c r="AK58" s="64" t="s">
        <v>12</v>
      </c>
      <c r="AL58" s="64" t="s">
        <v>12</v>
      </c>
      <c r="AM58" s="64" t="s">
        <v>12</v>
      </c>
      <c r="AN58" s="64" t="s">
        <v>12</v>
      </c>
      <c r="AO58" s="64" t="s">
        <v>12</v>
      </c>
      <c r="AP58" s="64" t="s">
        <v>12</v>
      </c>
      <c r="AQ58" s="64" t="s">
        <v>12</v>
      </c>
      <c r="AR58" s="64" t="s">
        <v>12</v>
      </c>
      <c r="AS58" s="64" t="s">
        <v>12</v>
      </c>
      <c r="AT58" s="64" t="s">
        <v>12</v>
      </c>
      <c r="AU58" s="64" t="s">
        <v>12</v>
      </c>
      <c r="AV58" s="64" t="s">
        <v>12</v>
      </c>
      <c r="AW58" s="64" t="s">
        <v>12</v>
      </c>
      <c r="AX58" s="64" t="s">
        <v>12</v>
      </c>
      <c r="AY58" s="64" t="s">
        <v>12</v>
      </c>
      <c r="AZ58" s="64" t="s">
        <v>12</v>
      </c>
      <c r="BA58" s="64" t="s">
        <v>12</v>
      </c>
      <c r="BB58" s="64" t="s">
        <v>12</v>
      </c>
      <c r="BC58" s="64" t="s">
        <v>12</v>
      </c>
      <c r="BD58" s="64" t="s">
        <v>12</v>
      </c>
      <c r="BE58" s="64" t="s">
        <v>12</v>
      </c>
      <c r="BF58" s="64" t="s">
        <v>12</v>
      </c>
      <c r="BG58" s="64" t="s">
        <v>12</v>
      </c>
      <c r="BH58" s="64" t="s">
        <v>12</v>
      </c>
      <c r="BI58" s="64" t="s">
        <v>12</v>
      </c>
      <c r="BJ58" s="64" t="s">
        <v>12</v>
      </c>
      <c r="BK58" s="64" t="s">
        <v>12</v>
      </c>
      <c r="BL58" s="64" t="s">
        <v>12</v>
      </c>
      <c r="BM58" s="64" t="s">
        <v>12</v>
      </c>
      <c r="BN58" s="64" t="s">
        <v>12</v>
      </c>
      <c r="BO58" s="64" t="s">
        <v>12</v>
      </c>
      <c r="BP58" s="64" t="s">
        <v>12</v>
      </c>
      <c r="BQ58" s="64" t="s">
        <v>12</v>
      </c>
      <c r="BR58" s="64" t="s">
        <v>12</v>
      </c>
      <c r="BS58" s="64" t="s">
        <v>12</v>
      </c>
      <c r="BT58" s="64" t="s">
        <v>12</v>
      </c>
      <c r="BU58" s="64" t="s">
        <v>12</v>
      </c>
      <c r="BV58" s="64" t="s">
        <v>12</v>
      </c>
      <c r="BW58" s="64" t="s">
        <v>12</v>
      </c>
      <c r="BX58" s="64" t="s">
        <v>12</v>
      </c>
      <c r="BY58" s="64" t="s">
        <v>12</v>
      </c>
      <c r="BZ58" s="64" t="s">
        <v>12</v>
      </c>
      <c r="CA58" s="64" t="s">
        <v>12</v>
      </c>
      <c r="CB58" s="64" t="s">
        <v>12</v>
      </c>
      <c r="CC58" s="64" t="s">
        <v>12</v>
      </c>
      <c r="CD58" s="64" t="s">
        <v>12</v>
      </c>
      <c r="CE58" s="64" t="s">
        <v>12</v>
      </c>
      <c r="CF58" s="64" t="s">
        <v>12</v>
      </c>
      <c r="CG58" s="64" t="s">
        <v>12</v>
      </c>
      <c r="CH58" s="64" t="s">
        <v>12</v>
      </c>
      <c r="CI58" s="64" t="s">
        <v>12</v>
      </c>
      <c r="CJ58" s="64" t="s">
        <v>12</v>
      </c>
      <c r="CK58" s="64" t="s">
        <v>12</v>
      </c>
      <c r="CL58" s="64" t="s">
        <v>12</v>
      </c>
      <c r="CM58" s="64" t="s">
        <v>12</v>
      </c>
      <c r="CN58" s="64" t="s">
        <v>12</v>
      </c>
      <c r="CO58" s="64" t="s">
        <v>12</v>
      </c>
      <c r="CP58" s="64" t="s">
        <v>12</v>
      </c>
      <c r="CQ58" s="64" t="s">
        <v>12</v>
      </c>
      <c r="CR58" s="64" t="s">
        <v>12</v>
      </c>
      <c r="CS58" s="64" t="s">
        <v>12</v>
      </c>
      <c r="CT58" s="64" t="s">
        <v>12</v>
      </c>
      <c r="CU58" s="64" t="s">
        <v>12</v>
      </c>
      <c r="CV58" s="64" t="s">
        <v>12</v>
      </c>
      <c r="CW58" s="21">
        <f t="shared" si="22"/>
        <v>0</v>
      </c>
      <c r="CX58" s="24">
        <f t="shared" si="23"/>
        <v>0</v>
      </c>
      <c r="CY58" s="5"/>
      <c r="CZ58" s="5"/>
      <c r="DA58" s="8">
        <f t="shared" si="24"/>
        <v>84</v>
      </c>
      <c r="DB58" s="8">
        <f t="shared" si="25"/>
        <v>0</v>
      </c>
    </row>
  </sheetData>
  <sheetProtection selectLockedCells="1" selectUnlockedCells="1"/>
  <mergeCells count="172">
    <mergeCell ref="B58:D58"/>
    <mergeCell ref="E58:K58"/>
    <mergeCell ref="L58:P58"/>
    <mergeCell ref="B56:D56"/>
    <mergeCell ref="E56:K56"/>
    <mergeCell ref="L56:P56"/>
    <mergeCell ref="B57:D57"/>
    <mergeCell ref="E57:K57"/>
    <mergeCell ref="L57:P57"/>
    <mergeCell ref="B54:D54"/>
    <mergeCell ref="E54:K54"/>
    <mergeCell ref="L54:P54"/>
    <mergeCell ref="B55:D55"/>
    <mergeCell ref="E55:K55"/>
    <mergeCell ref="L55:P55"/>
    <mergeCell ref="B52:D52"/>
    <mergeCell ref="E52:K52"/>
    <mergeCell ref="L52:P52"/>
    <mergeCell ref="B53:D53"/>
    <mergeCell ref="E53:K53"/>
    <mergeCell ref="L53:P53"/>
    <mergeCell ref="B50:D50"/>
    <mergeCell ref="E50:K50"/>
    <mergeCell ref="L50:P50"/>
    <mergeCell ref="B51:D51"/>
    <mergeCell ref="E51:K51"/>
    <mergeCell ref="L51:P51"/>
    <mergeCell ref="B48:D48"/>
    <mergeCell ref="E48:K48"/>
    <mergeCell ref="L48:P48"/>
    <mergeCell ref="B49:D49"/>
    <mergeCell ref="E49:K49"/>
    <mergeCell ref="L49:P49"/>
    <mergeCell ref="B45:D46"/>
    <mergeCell ref="E45:K46"/>
    <mergeCell ref="L45:P46"/>
    <mergeCell ref="CW45:CW46"/>
    <mergeCell ref="CX45:CX46"/>
    <mergeCell ref="B47:D47"/>
    <mergeCell ref="E47:K47"/>
    <mergeCell ref="L47:P47"/>
    <mergeCell ref="B41:D41"/>
    <mergeCell ref="E41:K41"/>
    <mergeCell ref="L41:P41"/>
    <mergeCell ref="B42:D42"/>
    <mergeCell ref="E42:K42"/>
    <mergeCell ref="L42:P42"/>
    <mergeCell ref="B39:D39"/>
    <mergeCell ref="E39:K39"/>
    <mergeCell ref="L39:P39"/>
    <mergeCell ref="B40:D40"/>
    <mergeCell ref="E40:K40"/>
    <mergeCell ref="L40:P40"/>
    <mergeCell ref="B37:D37"/>
    <mergeCell ref="E37:K37"/>
    <mergeCell ref="L37:P37"/>
    <mergeCell ref="B38:D38"/>
    <mergeCell ref="E38:K38"/>
    <mergeCell ref="L38:P38"/>
    <mergeCell ref="B35:D35"/>
    <mergeCell ref="E35:K35"/>
    <mergeCell ref="L35:P35"/>
    <mergeCell ref="B36:D36"/>
    <mergeCell ref="E36:K36"/>
    <mergeCell ref="L36:P36"/>
    <mergeCell ref="B33:D33"/>
    <mergeCell ref="E33:K33"/>
    <mergeCell ref="L33:P33"/>
    <mergeCell ref="B34:D34"/>
    <mergeCell ref="E34:K34"/>
    <mergeCell ref="L34:P34"/>
    <mergeCell ref="B31:D31"/>
    <mergeCell ref="E31:K31"/>
    <mergeCell ref="L31:P31"/>
    <mergeCell ref="B32:D32"/>
    <mergeCell ref="E32:K32"/>
    <mergeCell ref="L32:P32"/>
    <mergeCell ref="Y26:AB26"/>
    <mergeCell ref="B29:D30"/>
    <mergeCell ref="E29:K30"/>
    <mergeCell ref="L29:P30"/>
    <mergeCell ref="CW29:CW30"/>
    <mergeCell ref="CX29:CX30"/>
    <mergeCell ref="E25:K25"/>
    <mergeCell ref="L25:P25"/>
    <mergeCell ref="Q25:T25"/>
    <mergeCell ref="U25:X25"/>
    <mergeCell ref="Y25:AB25"/>
    <mergeCell ref="AG25:AH26"/>
    <mergeCell ref="E26:K26"/>
    <mergeCell ref="L26:P26"/>
    <mergeCell ref="Q26:T26"/>
    <mergeCell ref="U26:X26"/>
    <mergeCell ref="E24:K24"/>
    <mergeCell ref="L24:P24"/>
    <mergeCell ref="Q24:T24"/>
    <mergeCell ref="U24:X24"/>
    <mergeCell ref="Y24:AB24"/>
    <mergeCell ref="AG24:AH24"/>
    <mergeCell ref="E22:K22"/>
    <mergeCell ref="L22:P22"/>
    <mergeCell ref="Q22:T22"/>
    <mergeCell ref="U22:X22"/>
    <mergeCell ref="Y22:AB22"/>
    <mergeCell ref="E23:K23"/>
    <mergeCell ref="L23:P23"/>
    <mergeCell ref="Q23:T23"/>
    <mergeCell ref="U23:X23"/>
    <mergeCell ref="Y23:AB23"/>
    <mergeCell ref="E20:K20"/>
    <mergeCell ref="L20:P20"/>
    <mergeCell ref="Q20:T20"/>
    <mergeCell ref="U20:X20"/>
    <mergeCell ref="Y20:AB20"/>
    <mergeCell ref="E21:K21"/>
    <mergeCell ref="L21:P21"/>
    <mergeCell ref="Q21:T21"/>
    <mergeCell ref="U21:X21"/>
    <mergeCell ref="Y21:AB21"/>
    <mergeCell ref="B19:D19"/>
    <mergeCell ref="E19:K19"/>
    <mergeCell ref="L19:P19"/>
    <mergeCell ref="Q19:T19"/>
    <mergeCell ref="U19:X19"/>
    <mergeCell ref="Y19:AB19"/>
    <mergeCell ref="B18:D18"/>
    <mergeCell ref="E18:K18"/>
    <mergeCell ref="L18:P18"/>
    <mergeCell ref="Q18:T18"/>
    <mergeCell ref="U18:X18"/>
    <mergeCell ref="Y18:AB18"/>
    <mergeCell ref="B17:D17"/>
    <mergeCell ref="E17:K17"/>
    <mergeCell ref="L17:P17"/>
    <mergeCell ref="Q17:T17"/>
    <mergeCell ref="U17:X17"/>
    <mergeCell ref="Y17:AB17"/>
    <mergeCell ref="B16:D16"/>
    <mergeCell ref="E16:K16"/>
    <mergeCell ref="L16:P16"/>
    <mergeCell ref="Q16:T16"/>
    <mergeCell ref="U16:X16"/>
    <mergeCell ref="Y16:AB16"/>
    <mergeCell ref="U13:X14"/>
    <mergeCell ref="Y13:AB14"/>
    <mergeCell ref="AC13:AF14"/>
    <mergeCell ref="B15:D15"/>
    <mergeCell ref="E15:K15"/>
    <mergeCell ref="L15:P15"/>
    <mergeCell ref="Q15:T15"/>
    <mergeCell ref="U15:X15"/>
    <mergeCell ref="Y15:AB15"/>
    <mergeCell ref="AC15:AF26"/>
    <mergeCell ref="E11:K11"/>
    <mergeCell ref="L11:T11"/>
    <mergeCell ref="B13:D14"/>
    <mergeCell ref="E13:K14"/>
    <mergeCell ref="L13:P14"/>
    <mergeCell ref="Q13:T14"/>
    <mergeCell ref="E8:K8"/>
    <mergeCell ref="L8:T8"/>
    <mergeCell ref="E9:K9"/>
    <mergeCell ref="L9:T9"/>
    <mergeCell ref="E10:K10"/>
    <mergeCell ref="L10:T10"/>
    <mergeCell ref="E2:DB3"/>
    <mergeCell ref="E5:K5"/>
    <mergeCell ref="L5:AF5"/>
    <mergeCell ref="E6:K6"/>
    <mergeCell ref="L6:AF6"/>
    <mergeCell ref="E7:K7"/>
    <mergeCell ref="L7:T7"/>
  </mergeCells>
  <phoneticPr fontId="1"/>
  <conditionalFormatting sqref="Q30:CV30 Q46:CV46">
    <cfRule type="containsText" dxfId="171" priority="85" operator="containsText" text="日">
      <formula>NOT(ISERROR(SEARCH("日",Q30)))</formula>
    </cfRule>
    <cfRule type="containsText" dxfId="170" priority="86" operator="containsText" text="土">
      <formula>NOT(ISERROR(SEARCH("土",Q30)))</formula>
    </cfRule>
  </conditionalFormatting>
  <conditionalFormatting sqref="Q42:BQ42 BU42:CV42 Q34:BT34 Q52:BP58 BT52:CT58 CU47:CV58 Q31:CS33 Q47:CT51">
    <cfRule type="containsText" dxfId="169" priority="82" operator="containsText" text="退">
      <formula>NOT(ISERROR(SEARCH("退",Q31)))</formula>
    </cfRule>
    <cfRule type="containsText" dxfId="168" priority="83" operator="containsText" text="入">
      <formula>NOT(ISERROR(SEARCH("入",Q31)))</formula>
    </cfRule>
    <cfRule type="cellIs" dxfId="167" priority="84" operator="equal">
      <formula>"休"</formula>
    </cfRule>
  </conditionalFormatting>
  <conditionalFormatting sqref="Q42:BQ42 BU42:CV42 Q34:BT34 Q52:BP58 BT52:CT58 CU47:CV58 Q31:CS33 Q47:CT51">
    <cfRule type="containsText" dxfId="166" priority="81" operator="containsText" text="外">
      <formula>NOT(ISERROR(SEARCH("外",Q31)))</formula>
    </cfRule>
  </conditionalFormatting>
  <conditionalFormatting sqref="Q42:BQ42 BU42:CV42 Q34:BT34 Q52:BP58 BT52:CT58 CU47:CV58 Q31:CS33 Q47:CT51">
    <cfRule type="containsText" dxfId="165" priority="80" operator="containsText" text="－">
      <formula>NOT(ISERROR(SEARCH("－",Q31)))</formula>
    </cfRule>
  </conditionalFormatting>
  <conditionalFormatting sqref="Q42:BQ42 BU42:CV42 Q34:BT34 Q52:BP58 BT52:CT58 CU47:CV58 Q31:CS33 Q47:CT51">
    <cfRule type="containsText" dxfId="164" priority="79" operator="containsText" text="出">
      <formula>NOT(ISERROR(SEARCH("出",Q31)))</formula>
    </cfRule>
  </conditionalFormatting>
  <conditionalFormatting sqref="Q35:BR35 Q41:BQ41 BU41:CV41 Q36:BQ36 BU36:CV36">
    <cfRule type="containsText" dxfId="163" priority="76" operator="containsText" text="退">
      <formula>NOT(ISERROR(SEARCH("退",Q35)))</formula>
    </cfRule>
    <cfRule type="containsText" dxfId="162" priority="77" operator="containsText" text="入">
      <formula>NOT(ISERROR(SEARCH("入",Q35)))</formula>
    </cfRule>
    <cfRule type="cellIs" dxfId="161" priority="78" operator="equal">
      <formula>"休"</formula>
    </cfRule>
  </conditionalFormatting>
  <conditionalFormatting sqref="Q35:BR35 Q41:BQ41 BU41:CV41 Q36:BQ36 BU36:CV36">
    <cfRule type="containsText" dxfId="160" priority="75" operator="containsText" text="外">
      <formula>NOT(ISERROR(SEARCH("外",Q35)))</formula>
    </cfRule>
  </conditionalFormatting>
  <conditionalFormatting sqref="Q35:BR35 Q41:BQ41 BU41:CV41 Q36:BQ36 BU36:CV36">
    <cfRule type="containsText" dxfId="159" priority="74" operator="containsText" text="－">
      <formula>NOT(ISERROR(SEARCH("－",Q35)))</formula>
    </cfRule>
  </conditionalFormatting>
  <conditionalFormatting sqref="Q35:BR35 Q41:BQ41 BU41:CV41 Q36:BQ36 BU36:CV36">
    <cfRule type="containsText" dxfId="158" priority="73" operator="containsText" text="出">
      <formula>NOT(ISERROR(SEARCH("出",Q35)))</formula>
    </cfRule>
  </conditionalFormatting>
  <conditionalFormatting sqref="Q37:BQ40 BU37:CV40">
    <cfRule type="containsText" dxfId="157" priority="70" operator="containsText" text="退">
      <formula>NOT(ISERROR(SEARCH("退",Q37)))</formula>
    </cfRule>
    <cfRule type="containsText" dxfId="156" priority="71" operator="containsText" text="入">
      <formula>NOT(ISERROR(SEARCH("入",Q37)))</formula>
    </cfRule>
    <cfRule type="cellIs" dxfId="155" priority="72" operator="equal">
      <formula>"休"</formula>
    </cfRule>
  </conditionalFormatting>
  <conditionalFormatting sqref="Q37:BQ40 BU37:CV40">
    <cfRule type="containsText" dxfId="154" priority="69" operator="containsText" text="外">
      <formula>NOT(ISERROR(SEARCH("外",Q37)))</formula>
    </cfRule>
  </conditionalFormatting>
  <conditionalFormatting sqref="Q37:BQ40 BU37:CV40">
    <cfRule type="containsText" dxfId="153" priority="68" operator="containsText" text="－">
      <formula>NOT(ISERROR(SEARCH("－",Q37)))</formula>
    </cfRule>
  </conditionalFormatting>
  <conditionalFormatting sqref="Q37:BQ40 BU37:CV40">
    <cfRule type="containsText" dxfId="152" priority="67" operator="containsText" text="出">
      <formula>NOT(ISERROR(SEARCH("出",Q37)))</formula>
    </cfRule>
  </conditionalFormatting>
  <conditionalFormatting sqref="BR36:BT42">
    <cfRule type="containsText" dxfId="151" priority="64" operator="containsText" text="退">
      <formula>NOT(ISERROR(SEARCH("退",BR36)))</formula>
    </cfRule>
    <cfRule type="containsText" dxfId="150" priority="65" operator="containsText" text="入">
      <formula>NOT(ISERROR(SEARCH("入",BR36)))</formula>
    </cfRule>
    <cfRule type="cellIs" dxfId="149" priority="66" operator="equal">
      <formula>"休"</formula>
    </cfRule>
  </conditionalFormatting>
  <conditionalFormatting sqref="BR36:BT42">
    <cfRule type="containsText" dxfId="148" priority="63" operator="containsText" text="外">
      <formula>NOT(ISERROR(SEARCH("外",BR36)))</formula>
    </cfRule>
  </conditionalFormatting>
  <conditionalFormatting sqref="BR36:BT42">
    <cfRule type="containsText" dxfId="147" priority="62" operator="containsText" text="－">
      <formula>NOT(ISERROR(SEARCH("－",BR36)))</formula>
    </cfRule>
  </conditionalFormatting>
  <conditionalFormatting sqref="BR36:BT42">
    <cfRule type="containsText" dxfId="146" priority="61" operator="containsText" text="出">
      <formula>NOT(ISERROR(SEARCH("出",BR36)))</formula>
    </cfRule>
  </conditionalFormatting>
  <conditionalFormatting sqref="BQ52:BS58">
    <cfRule type="containsText" dxfId="145" priority="58" operator="containsText" text="退">
      <formula>NOT(ISERROR(SEARCH("退",BQ52)))</formula>
    </cfRule>
    <cfRule type="containsText" dxfId="144" priority="59" operator="containsText" text="入">
      <formula>NOT(ISERROR(SEARCH("入",BQ52)))</formula>
    </cfRule>
    <cfRule type="cellIs" dxfId="143" priority="60" operator="equal">
      <formula>"休"</formula>
    </cfRule>
  </conditionalFormatting>
  <conditionalFormatting sqref="BQ52:BS58">
    <cfRule type="containsText" dxfId="142" priority="57" operator="containsText" text="外">
      <formula>NOT(ISERROR(SEARCH("外",BQ52)))</formula>
    </cfRule>
  </conditionalFormatting>
  <conditionalFormatting sqref="BQ52:BS58">
    <cfRule type="containsText" dxfId="141" priority="56" operator="containsText" text="－">
      <formula>NOT(ISERROR(SEARCH("－",BQ52)))</formula>
    </cfRule>
  </conditionalFormatting>
  <conditionalFormatting sqref="BQ52:BS58">
    <cfRule type="containsText" dxfId="140" priority="55" operator="containsText" text="出">
      <formula>NOT(ISERROR(SEARCH("出",BQ52)))</formula>
    </cfRule>
  </conditionalFormatting>
  <conditionalFormatting sqref="BU34:BV34 BS35:BT35">
    <cfRule type="containsText" dxfId="139" priority="52" operator="containsText" text="退">
      <formula>NOT(ISERROR(SEARCH("退",BS34)))</formula>
    </cfRule>
    <cfRule type="containsText" dxfId="138" priority="53" operator="containsText" text="入">
      <formula>NOT(ISERROR(SEARCH("入",BS34)))</formula>
    </cfRule>
    <cfRule type="cellIs" dxfId="137" priority="54" operator="equal">
      <formula>"休"</formula>
    </cfRule>
  </conditionalFormatting>
  <conditionalFormatting sqref="BU34:BV34 BS35:BT35">
    <cfRule type="containsText" dxfId="136" priority="51" operator="containsText" text="外">
      <formula>NOT(ISERROR(SEARCH("外",BS34)))</formula>
    </cfRule>
  </conditionalFormatting>
  <conditionalFormatting sqref="BU34:BV34 BS35:BT35">
    <cfRule type="containsText" dxfId="135" priority="50" operator="containsText" text="－">
      <formula>NOT(ISERROR(SEARCH("－",BS34)))</formula>
    </cfRule>
  </conditionalFormatting>
  <conditionalFormatting sqref="BU34:BV34 BS35:BT35">
    <cfRule type="containsText" dxfId="134" priority="49" operator="containsText" text="出">
      <formula>NOT(ISERROR(SEARCH("出",BS34)))</formula>
    </cfRule>
  </conditionalFormatting>
  <conditionalFormatting sqref="BU35:BV35 BW34:CS35">
    <cfRule type="containsText" dxfId="133" priority="46" operator="containsText" text="退">
      <formula>NOT(ISERROR(SEARCH("退",BU34)))</formula>
    </cfRule>
    <cfRule type="containsText" dxfId="132" priority="47" operator="containsText" text="入">
      <formula>NOT(ISERROR(SEARCH("入",BU34)))</formula>
    </cfRule>
    <cfRule type="cellIs" dxfId="131" priority="48" operator="equal">
      <formula>"休"</formula>
    </cfRule>
  </conditionalFormatting>
  <conditionalFormatting sqref="BU35:BV35 BW34:CS35">
    <cfRule type="containsText" dxfId="130" priority="45" operator="containsText" text="外">
      <formula>NOT(ISERROR(SEARCH("外",BU34)))</formula>
    </cfRule>
  </conditionalFormatting>
  <conditionalFormatting sqref="BU35:BV35 BW34:CS35">
    <cfRule type="containsText" dxfId="129" priority="44" operator="containsText" text="－">
      <formula>NOT(ISERROR(SEARCH("－",BU34)))</formula>
    </cfRule>
  </conditionalFormatting>
  <conditionalFormatting sqref="BU35:BV35 BW34:CS35">
    <cfRule type="containsText" dxfId="128" priority="43" operator="containsText" text="出">
      <formula>NOT(ISERROR(SEARCH("出",BU34)))</formula>
    </cfRule>
  </conditionalFormatting>
  <conditionalFormatting sqref="CT31:CV35">
    <cfRule type="containsText" dxfId="127" priority="40" operator="containsText" text="退">
      <formula>NOT(ISERROR(SEARCH("退",CT31)))</formula>
    </cfRule>
    <cfRule type="containsText" dxfId="126" priority="41" operator="containsText" text="入">
      <formula>NOT(ISERROR(SEARCH("入",CT31)))</formula>
    </cfRule>
    <cfRule type="cellIs" dxfId="125" priority="42" operator="equal">
      <formula>"休"</formula>
    </cfRule>
  </conditionalFormatting>
  <conditionalFormatting sqref="CT31:CV35">
    <cfRule type="containsText" dxfId="124" priority="39" operator="containsText" text="外">
      <formula>NOT(ISERROR(SEARCH("外",CT31)))</formula>
    </cfRule>
  </conditionalFormatting>
  <conditionalFormatting sqref="CT31:CV35">
    <cfRule type="containsText" dxfId="123" priority="38" operator="containsText" text="－">
      <formula>NOT(ISERROR(SEARCH("－",CT31)))</formula>
    </cfRule>
  </conditionalFormatting>
  <conditionalFormatting sqref="CT31:CV35">
    <cfRule type="containsText" dxfId="122" priority="37" operator="containsText" text="出">
      <formula>NOT(ISERROR(SEARCH("出",CT31)))</formula>
    </cfRule>
  </conditionalFormatting>
  <conditionalFormatting sqref="AL14">
    <cfRule type="containsText" dxfId="121" priority="34" operator="containsText" text="退">
      <formula>NOT(ISERROR(SEARCH("退",AL14)))</formula>
    </cfRule>
    <cfRule type="containsText" dxfId="120" priority="35" operator="containsText" text="入">
      <formula>NOT(ISERROR(SEARCH("入",AL14)))</formula>
    </cfRule>
    <cfRule type="cellIs" dxfId="119" priority="36" operator="equal">
      <formula>"休"</formula>
    </cfRule>
  </conditionalFormatting>
  <conditionalFormatting sqref="AL14">
    <cfRule type="containsText" dxfId="118" priority="33" operator="containsText" text="外">
      <formula>NOT(ISERROR(SEARCH("外",AL14)))</formula>
    </cfRule>
  </conditionalFormatting>
  <conditionalFormatting sqref="AL14">
    <cfRule type="containsText" dxfId="117" priority="32" operator="containsText" text="－">
      <formula>NOT(ISERROR(SEARCH("－",AL14)))</formula>
    </cfRule>
  </conditionalFormatting>
  <conditionalFormatting sqref="AL14">
    <cfRule type="containsText" dxfId="116" priority="31" operator="containsText" text="出">
      <formula>NOT(ISERROR(SEARCH("出",AL14)))</formula>
    </cfRule>
  </conditionalFormatting>
  <conditionalFormatting sqref="AT14">
    <cfRule type="containsText" dxfId="115" priority="28" operator="containsText" text="退">
      <formula>NOT(ISERROR(SEARCH("退",AT14)))</formula>
    </cfRule>
    <cfRule type="containsText" dxfId="114" priority="29" operator="containsText" text="入">
      <formula>NOT(ISERROR(SEARCH("入",AT14)))</formula>
    </cfRule>
    <cfRule type="cellIs" dxfId="113" priority="30" operator="equal">
      <formula>"休"</formula>
    </cfRule>
  </conditionalFormatting>
  <conditionalFormatting sqref="AT14">
    <cfRule type="containsText" dxfId="112" priority="27" operator="containsText" text="外">
      <formula>NOT(ISERROR(SEARCH("外",AT14)))</formula>
    </cfRule>
  </conditionalFormatting>
  <conditionalFormatting sqref="AT14">
    <cfRule type="containsText" dxfId="111" priority="26" operator="containsText" text="－">
      <formula>NOT(ISERROR(SEARCH("－",AT14)))</formula>
    </cfRule>
  </conditionalFormatting>
  <conditionalFormatting sqref="AT14">
    <cfRule type="containsText" dxfId="110" priority="25" operator="containsText" text="出">
      <formula>NOT(ISERROR(SEARCH("出",AT14)))</formula>
    </cfRule>
  </conditionalFormatting>
  <conditionalFormatting sqref="BB14">
    <cfRule type="containsText" dxfId="109" priority="22" operator="containsText" text="退">
      <formula>NOT(ISERROR(SEARCH("退",BB14)))</formula>
    </cfRule>
    <cfRule type="containsText" dxfId="108" priority="23" operator="containsText" text="入">
      <formula>NOT(ISERROR(SEARCH("入",BB14)))</formula>
    </cfRule>
    <cfRule type="cellIs" dxfId="107" priority="24" operator="equal">
      <formula>"休"</formula>
    </cfRule>
  </conditionalFormatting>
  <conditionalFormatting sqref="BB14">
    <cfRule type="containsText" dxfId="106" priority="21" operator="containsText" text="外">
      <formula>NOT(ISERROR(SEARCH("外",BB14)))</formula>
    </cfRule>
  </conditionalFormatting>
  <conditionalFormatting sqref="BB14">
    <cfRule type="containsText" dxfId="105" priority="20" operator="containsText" text="－">
      <formula>NOT(ISERROR(SEARCH("－",BB14)))</formula>
    </cfRule>
  </conditionalFormatting>
  <conditionalFormatting sqref="BB14">
    <cfRule type="containsText" dxfId="104" priority="19" operator="containsText" text="出">
      <formula>NOT(ISERROR(SEARCH("出",BB14)))</formula>
    </cfRule>
  </conditionalFormatting>
  <conditionalFormatting sqref="BH14">
    <cfRule type="containsText" dxfId="103" priority="16" operator="containsText" text="退">
      <formula>NOT(ISERROR(SEARCH("退",BH14)))</formula>
    </cfRule>
    <cfRule type="containsText" dxfId="102" priority="17" operator="containsText" text="入">
      <formula>NOT(ISERROR(SEARCH("入",BH14)))</formula>
    </cfRule>
    <cfRule type="cellIs" dxfId="101" priority="18" operator="equal">
      <formula>"休"</formula>
    </cfRule>
  </conditionalFormatting>
  <conditionalFormatting sqref="BH14">
    <cfRule type="containsText" dxfId="100" priority="15" operator="containsText" text="外">
      <formula>NOT(ISERROR(SEARCH("外",BH14)))</formula>
    </cfRule>
  </conditionalFormatting>
  <conditionalFormatting sqref="BH14">
    <cfRule type="containsText" dxfId="99" priority="14" operator="containsText" text="－">
      <formula>NOT(ISERROR(SEARCH("－",BH14)))</formula>
    </cfRule>
  </conditionalFormatting>
  <conditionalFormatting sqref="BH14">
    <cfRule type="containsText" dxfId="98" priority="13" operator="containsText" text="出">
      <formula>NOT(ISERROR(SEARCH("出",BH14)))</formula>
    </cfRule>
  </conditionalFormatting>
  <conditionalFormatting sqref="BP14">
    <cfRule type="containsText" dxfId="97" priority="10" operator="containsText" text="退">
      <formula>NOT(ISERROR(SEARCH("退",BP14)))</formula>
    </cfRule>
    <cfRule type="containsText" dxfId="96" priority="11" operator="containsText" text="入">
      <formula>NOT(ISERROR(SEARCH("入",BP14)))</formula>
    </cfRule>
    <cfRule type="cellIs" dxfId="95" priority="12" operator="equal">
      <formula>"休"</formula>
    </cfRule>
  </conditionalFormatting>
  <conditionalFormatting sqref="BP14">
    <cfRule type="containsText" dxfId="94" priority="9" operator="containsText" text="外">
      <formula>NOT(ISERROR(SEARCH("外",BP14)))</formula>
    </cfRule>
  </conditionalFormatting>
  <conditionalFormatting sqref="BP14">
    <cfRule type="containsText" dxfId="93" priority="8" operator="containsText" text="－">
      <formula>NOT(ISERROR(SEARCH("－",BP14)))</formula>
    </cfRule>
  </conditionalFormatting>
  <conditionalFormatting sqref="BP14">
    <cfRule type="containsText" dxfId="92" priority="7" operator="containsText" text="出">
      <formula>NOT(ISERROR(SEARCH("出",BP14)))</formula>
    </cfRule>
  </conditionalFormatting>
  <conditionalFormatting sqref="BU14">
    <cfRule type="containsText" dxfId="91" priority="4" operator="containsText" text="退">
      <formula>NOT(ISERROR(SEARCH("退",BU14)))</formula>
    </cfRule>
    <cfRule type="containsText" dxfId="90" priority="5" operator="containsText" text="入">
      <formula>NOT(ISERROR(SEARCH("入",BU14)))</formula>
    </cfRule>
    <cfRule type="cellIs" dxfId="89" priority="6" operator="equal">
      <formula>"休"</formula>
    </cfRule>
  </conditionalFormatting>
  <conditionalFormatting sqref="BU14">
    <cfRule type="containsText" dxfId="88" priority="3" operator="containsText" text="外">
      <formula>NOT(ISERROR(SEARCH("外",BU14)))</formula>
    </cfRule>
  </conditionalFormatting>
  <conditionalFormatting sqref="BU14">
    <cfRule type="containsText" dxfId="87" priority="2" operator="containsText" text="－">
      <formula>NOT(ISERROR(SEARCH("－",BU14)))</formula>
    </cfRule>
  </conditionalFormatting>
  <conditionalFormatting sqref="BU14">
    <cfRule type="containsText" dxfId="86" priority="1" operator="containsText" text="出">
      <formula>NOT(ISERROR(SEARCH("出",BU14)))</formula>
    </cfRule>
  </conditionalFormatting>
  <dataValidations count="1">
    <dataValidation type="list" allowBlank="1" showInputMessage="1" showErrorMessage="1" sqref="BU14 Q31:CV42 AL14 AT14 BB14 BH14 BP14 Q47:CV58" xr:uid="{3D7CE8D1-C4CD-47C6-8294-F71BA878A003}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1" orientation="landscape" r:id="rId1"/>
  <colBreaks count="1" manualBreakCount="1">
    <brk id="102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記入例（計画）</vt:lpstr>
      <vt:lpstr>記入例（実績）</vt:lpstr>
      <vt:lpstr>'記入例（計画）'!Print_Area</vt:lpstr>
      <vt:lpstr>'記入例（実績）'!Print_Area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kndp</cp:lastModifiedBy>
  <cp:lastPrinted>2024-03-21T02:27:13Z</cp:lastPrinted>
  <dcterms:created xsi:type="dcterms:W3CDTF">2018-02-22T05:59:06Z</dcterms:created>
  <dcterms:modified xsi:type="dcterms:W3CDTF">2024-03-21T03:25:30Z</dcterms:modified>
</cp:coreProperties>
</file>